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192" documentId="8_{D824A131-B074-426E-BD21-AF84A49F1988}" xr6:coauthVersionLast="47" xr6:coauthVersionMax="47" xr10:uidLastSave="{014550AB-932F-4A7B-931C-347A3307554E}"/>
  <bookViews>
    <workbookView xWindow="-120" yWindow="-120" windowWidth="29040" windowHeight="17520" xr2:uid="{B140911D-EB46-4F6A-A8E1-D1FAA9E68226}"/>
  </bookViews>
  <sheets>
    <sheet name="Orginal" sheetId="1" r:id="rId1"/>
    <sheet name="Tvättad" sheetId="2" r:id="rId2"/>
    <sheet name="Rapporter" sheetId="4" r:id="rId3"/>
  </sheets>
  <definedNames>
    <definedName name="_xlnm._FilterDatabase" localSheetId="0" hidden="1">Orginal!$A$1:$I$120</definedName>
    <definedName name="_xlnm._FilterDatabase" localSheetId="1" hidden="1">Tvättad!$A$1:$I$118</definedName>
  </definedNames>
  <calcPr calcId="191029" iterateDelta="1E-4"/>
  <pivotCaches>
    <pivotCache cacheId="44" r:id="rId4"/>
    <pivotCache cacheId="4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4" l="1"/>
  <c r="G6" i="2"/>
  <c r="G102" i="1"/>
  <c r="H102" i="1"/>
</calcChain>
</file>

<file path=xl/sharedStrings.xml><?xml version="1.0" encoding="utf-8"?>
<sst xmlns="http://schemas.openxmlformats.org/spreadsheetml/2006/main" count="1247" uniqueCount="163">
  <si>
    <t>Status</t>
  </si>
  <si>
    <t>01/01/2026</t>
  </si>
  <si>
    <t>1</t>
  </si>
  <si>
    <t>15/04/2026</t>
  </si>
  <si>
    <t>11</t>
  </si>
  <si>
    <t>22/02/2026</t>
  </si>
  <si>
    <t>6</t>
  </si>
  <si>
    <t>09/05/2026</t>
  </si>
  <si>
    <t>16/03/2026</t>
  </si>
  <si>
    <t>03/06/2026</t>
  </si>
  <si>
    <t>10/04/2026</t>
  </si>
  <si>
    <t>24/01/2026</t>
  </si>
  <si>
    <t>04/05/2026</t>
  </si>
  <si>
    <t>18/02/2026</t>
  </si>
  <si>
    <t>25/06/2026</t>
  </si>
  <si>
    <t>12/03/2026</t>
  </si>
  <si>
    <t>19/01/2026</t>
  </si>
  <si>
    <t>06/04/2026</t>
  </si>
  <si>
    <t>13/02/2026</t>
  </si>
  <si>
    <t>27/05/2026</t>
  </si>
  <si>
    <t>FakruraNr</t>
  </si>
  <si>
    <t>Ort</t>
  </si>
  <si>
    <t>Artikel</t>
  </si>
  <si>
    <t>Beskrivning</t>
  </si>
  <si>
    <t>Antal</t>
  </si>
  <si>
    <t>Belopp</t>
  </si>
  <si>
    <t>STO</t>
  </si>
  <si>
    <t>Stockholm</t>
  </si>
  <si>
    <t>Göteborg</t>
  </si>
  <si>
    <t>Leverantörer</t>
  </si>
  <si>
    <t>Abibas</t>
  </si>
  <si>
    <t>Akis</t>
  </si>
  <si>
    <t>Arrivo</t>
  </si>
  <si>
    <t>Girman</t>
  </si>
  <si>
    <t>Palor</t>
  </si>
  <si>
    <t>Pholops</t>
  </si>
  <si>
    <t>Roobeck</t>
  </si>
  <si>
    <t xml:space="preserve">Abibas </t>
  </si>
  <si>
    <t xml:space="preserve"> Akis</t>
  </si>
  <si>
    <t xml:space="preserve">Arrivo  </t>
  </si>
  <si>
    <t xml:space="preserve"> Girman</t>
  </si>
  <si>
    <t xml:space="preserve">Palor </t>
  </si>
  <si>
    <t>Underställbyxa</t>
  </si>
  <si>
    <t>Melearad tröja Slim fit</t>
  </si>
  <si>
    <t>Shorts</t>
  </si>
  <si>
    <t>V-ringad träningströja</t>
  </si>
  <si>
    <t>Jogging Byxa</t>
  </si>
  <si>
    <t>Underställbyxa i ull</t>
  </si>
  <si>
    <t>Regntät outdoorväst</t>
  </si>
  <si>
    <t>Sporthatt</t>
  </si>
  <si>
    <t>Handskar i läder med mudd</t>
  </si>
  <si>
    <t>Väst i vindtätt material</t>
  </si>
  <si>
    <t>Underställbyxa i denim</t>
  </si>
  <si>
    <t>Träningströja i trikå</t>
  </si>
  <si>
    <t>Strukturvävd scarf</t>
  </si>
  <si>
    <t>Handuk med nepsstruktur</t>
  </si>
  <si>
    <t>Tröja i linnemix</t>
  </si>
  <si>
    <t>Vandrarskjorta i bomull</t>
  </si>
  <si>
    <t>Träningströja</t>
  </si>
  <si>
    <t>Ribbstickad mössa</t>
  </si>
  <si>
    <t>Ribbstickade strumpor</t>
  </si>
  <si>
    <t>Trikåmössa</t>
  </si>
  <si>
    <t>Joggingbyxa</t>
  </si>
  <si>
    <t>Linnetröja</t>
  </si>
  <si>
    <t>Utilitytröja i ull</t>
  </si>
  <si>
    <t>Stretchskjorta Slim fit</t>
  </si>
  <si>
    <t>Regntät vindjacka</t>
  </si>
  <si>
    <t>Vindjacka</t>
  </si>
  <si>
    <t>Cykelvantar med handledsvärmare</t>
  </si>
  <si>
    <t>Strukturvävd ulltröja</t>
  </si>
  <si>
    <t>Träningsbyxa Jogging fit</t>
  </si>
  <si>
    <t>Keps i mockaimitation</t>
  </si>
  <si>
    <t>Slim Low Trashed Byxa</t>
  </si>
  <si>
    <t>3-pack boxershorts basic</t>
  </si>
  <si>
    <t>Underställbyxa i ull Relaxed fit</t>
  </si>
  <si>
    <t>Handuk i frotté</t>
  </si>
  <si>
    <t>Elastiskt tygbälte</t>
  </si>
  <si>
    <t>Träningsboxers</t>
  </si>
  <si>
    <t>Jogging Low Byxa</t>
  </si>
  <si>
    <t>Breda hängslen</t>
  </si>
  <si>
    <t>Underställbyxa i bomullstwill</t>
  </si>
  <si>
    <t>2-pack V-ringad T-shirts</t>
  </si>
  <si>
    <t>Pikétröja</t>
  </si>
  <si>
    <t>Borstad sweatshirtbyxa</t>
  </si>
  <si>
    <t>7-pack sneakersstrumpor</t>
  </si>
  <si>
    <t>5-pack randiga strumpor</t>
  </si>
  <si>
    <t>Träningsbyxa</t>
  </si>
  <si>
    <t>Tröja i vindtätt material</t>
  </si>
  <si>
    <t>Melerad tröja</t>
  </si>
  <si>
    <t>Långärmad T-shirt stretch</t>
  </si>
  <si>
    <t>MAL</t>
  </si>
  <si>
    <t>GOT</t>
  </si>
  <si>
    <t>Malmö</t>
  </si>
  <si>
    <t>Gothenburg</t>
  </si>
  <si>
    <t>Datum</t>
  </si>
  <si>
    <t>Schnel</t>
  </si>
  <si>
    <t>Betald</t>
  </si>
  <si>
    <t>Godkänd</t>
  </si>
  <si>
    <t>Stoppad</t>
  </si>
  <si>
    <t>Obehandlad</t>
  </si>
  <si>
    <t>NR-1001</t>
  </si>
  <si>
    <t>NR-1002</t>
  </si>
  <si>
    <t>NR-1003</t>
  </si>
  <si>
    <t>NR-1004</t>
  </si>
  <si>
    <t>NR-1005</t>
  </si>
  <si>
    <t>NR-1006</t>
  </si>
  <si>
    <t>NR-1007</t>
  </si>
  <si>
    <t>NR-1008</t>
  </si>
  <si>
    <t>NR-1009</t>
  </si>
  <si>
    <t>NR-1010</t>
  </si>
  <si>
    <t>NR-1011</t>
  </si>
  <si>
    <t>NR-1012</t>
  </si>
  <si>
    <t>NR-1013</t>
  </si>
  <si>
    <t>NR-1014</t>
  </si>
  <si>
    <t>NR-1015</t>
  </si>
  <si>
    <t>NR-1016</t>
  </si>
  <si>
    <t>NR-1017</t>
  </si>
  <si>
    <t>NR-1018</t>
  </si>
  <si>
    <t>NR-1019</t>
  </si>
  <si>
    <t>NR-1020</t>
  </si>
  <si>
    <t>NR-1021</t>
  </si>
  <si>
    <t>NR-1022</t>
  </si>
  <si>
    <t>NR-1023</t>
  </si>
  <si>
    <t>NR-1024</t>
  </si>
  <si>
    <t>NR-1025</t>
  </si>
  <si>
    <t>NR-1026</t>
  </si>
  <si>
    <t>NR-1027</t>
  </si>
  <si>
    <t>NR-1028</t>
  </si>
  <si>
    <t>NR-1029</t>
  </si>
  <si>
    <t>NR-1030</t>
  </si>
  <si>
    <t>NR-1031</t>
  </si>
  <si>
    <t>NR-1032</t>
  </si>
  <si>
    <t>NR-1033</t>
  </si>
  <si>
    <t>NR-1034</t>
  </si>
  <si>
    <t>NR-1035</t>
  </si>
  <si>
    <t>NR-1036</t>
  </si>
  <si>
    <t>NR-1037</t>
  </si>
  <si>
    <t>NR-1038</t>
  </si>
  <si>
    <t>NR-1039</t>
  </si>
  <si>
    <t>NR-1040</t>
  </si>
  <si>
    <t>NR-1041</t>
  </si>
  <si>
    <t>NR-1042</t>
  </si>
  <si>
    <t>NR-1043</t>
  </si>
  <si>
    <t>NR-1044</t>
  </si>
  <si>
    <t>NR-1045</t>
  </si>
  <si>
    <t>NR-1046</t>
  </si>
  <si>
    <t>NR-1047</t>
  </si>
  <si>
    <t>NR-1048</t>
  </si>
  <si>
    <t>NR-1049</t>
  </si>
  <si>
    <t>NR-1050</t>
  </si>
  <si>
    <t>NR-1051</t>
  </si>
  <si>
    <t>NR-1052</t>
  </si>
  <si>
    <t>NR-1053</t>
  </si>
  <si>
    <t>NR-1054</t>
  </si>
  <si>
    <t>NR-1055</t>
  </si>
  <si>
    <t>99</t>
  </si>
  <si>
    <t>399</t>
  </si>
  <si>
    <t>Akvvakta</t>
  </si>
  <si>
    <t xml:space="preserve"> 7 99 </t>
  </si>
  <si>
    <t>Totalsumma</t>
  </si>
  <si>
    <t>Summa av Belopp</t>
  </si>
  <si>
    <t>Skillnad</t>
  </si>
  <si>
    <t>(tom)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</si>
</sst>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4" borderId="0" applyNumberFormat="0" applyBorder="0" applyAlignment="0" applyProtection="0"/>
    <xf numFmtId="0" fontId="3" fillId="5" borderId="0" applyNumberFormat="0" applyAlignment="0" applyProtection="0"/>
    <xf numFmtId="0" fontId="4" fillId="6" borderId="0" applyNumberFormat="0" applyAlignment="0" applyProtection="0"/>
    <xf numFmtId="0" fontId="4" fillId="7" borderId="0" applyNumberFormat="0" applyAlignment="0" applyProtection="0"/>
    <xf numFmtId="0" fontId="3" fillId="8" borderId="0" applyNumberFormat="0" applyBorder="0" applyAlignment="0" applyProtection="0"/>
    <xf numFmtId="0" fontId="1" fillId="3" borderId="0" applyNumberFormat="0" applyAlignment="0" applyProtection="0"/>
    <xf numFmtId="0" fontId="1" fillId="2" borderId="0" applyNumberFormat="0" applyAlignment="0" applyProtection="0"/>
    <xf numFmtId="0" fontId="3" fillId="8" borderId="0" applyAlignment="0" applyProtection="0"/>
  </cellStyleXfs>
  <cellXfs count="13">
    <xf numFmtId="0" fontId="0" fillId="0" borderId="0" xfId="0"/>
    <xf numFmtId="0" fontId="3" fillId="8" borderId="0" xfId="5"/>
    <xf numFmtId="14" fontId="3" fillId="8" borderId="0" xfId="5" applyNumberFormat="1"/>
    <xf numFmtId="14" fontId="0" fillId="0" borderId="0" xfId="0" applyNumberFormat="1"/>
    <xf numFmtId="0" fontId="0" fillId="0" borderId="0" xfId="0" quotePrefix="1"/>
    <xf numFmtId="0" fontId="0" fillId="0" borderId="0" xfId="0" applyNumberFormat="1"/>
    <xf numFmtId="0" fontId="0" fillId="0" borderId="0" xfId="0" quotePrefix="1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quotePrefix="1" applyNumberFormat="1"/>
    <xf numFmtId="0" fontId="0" fillId="0" borderId="0" xfId="0" pivotButton="1"/>
    <xf numFmtId="4" fontId="0" fillId="0" borderId="0" xfId="0" applyNumberFormat="1"/>
    <xf numFmtId="0" fontId="4" fillId="0" borderId="0" xfId="0" applyFont="1"/>
    <xf numFmtId="4" fontId="4" fillId="0" borderId="0" xfId="0" applyNumberFormat="1" applyFont="1"/>
  </cellXfs>
  <cellStyles count="9">
    <cellStyle name="Anteckning" xfId="7" builtinId="10" customBuiltin="1"/>
    <cellStyle name="Beräkning" xfId="6" builtinId="22" customBuiltin="1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4 2" xfId="8" xr:uid="{DDF357CD-3D36-4C7B-B12A-BA43BF7A26AA}"/>
  </cellStyles>
  <dxfs count="4">
    <dxf>
      <numFmt numFmtId="4" formatCode="#,##0.00"/>
    </dxf>
    <dxf>
      <numFmt numFmtId="4" formatCode="#,##0.00"/>
    </dxf>
    <dxf>
      <numFmt numFmtId="4" formatCode="#,##0.00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örfattare" refreshedDate="46263.338518171295" createdVersion="8" refreshedVersion="8" minRefreshableVersion="3" recordCount="117" xr:uid="{A7ACA0B5-006C-4FE7-A0C3-749311032649}">
  <cacheSource type="worksheet">
    <worksheetSource name="Fakruror"/>
  </cacheSource>
  <cacheFields count="9">
    <cacheField name="Datum" numFmtId="14">
      <sharedItems containsSemiMixedTypes="0" containsNonDate="0" containsDate="1" containsString="0" minDate="2026-01-01T00:00:00" maxDate="2026-06-26T00:00:00"/>
    </cacheField>
    <cacheField name="FakruraNr" numFmtId="0">
      <sharedItems/>
    </cacheField>
    <cacheField name="Leverantörer" numFmtId="0">
      <sharedItems count="10">
        <s v="Akis"/>
        <s v="Arrivo"/>
        <s v="Girman"/>
        <s v="Palor"/>
        <s v="Pholops"/>
        <s v="Roobeck"/>
        <s v="Schnel"/>
        <s v="Abibas"/>
        <s v="Abibas " u="1"/>
        <s v="Schnel " u="1"/>
      </sharedItems>
    </cacheField>
    <cacheField name="Ort" numFmtId="0">
      <sharedItems/>
    </cacheField>
    <cacheField name="Artikel" numFmtId="0">
      <sharedItems containsSemiMixedTypes="0" containsString="0" containsNumber="1" containsInteger="1" minValue="1008091" maxValue="2915282"/>
    </cacheField>
    <cacheField name="Beskrivning" numFmtId="0">
      <sharedItems/>
    </cacheField>
    <cacheField name="Antal" numFmtId="0">
      <sharedItems containsSemiMixedTypes="0" containsString="0" containsNumber="1" containsInteger="1" minValue="-11" maxValue="15"/>
    </cacheField>
    <cacheField name="Belopp" numFmtId="0">
      <sharedItems containsSemiMixedTypes="0" containsString="0" containsNumber="1" minValue="29.9" maxValue="2499"/>
    </cacheField>
    <cacheField name="Statu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örfattare" refreshedDate="46263.343414583331" createdVersion="8" refreshedVersion="8" minRefreshableVersion="3" recordCount="119" xr:uid="{21A80AE2-BD30-4DEE-B301-B5C47080C036}">
  <cacheSource type="worksheet">
    <worksheetSource ref="A1:I120" sheet="Orginal"/>
  </cacheSource>
  <cacheFields count="9">
    <cacheField name="Datum" numFmtId="14">
      <sharedItems containsDate="1" containsBlank="1" containsMixedTypes="1" minDate="2026-01-01T00:00:00" maxDate="2026-06-26T00:00:00"/>
    </cacheField>
    <cacheField name="FakruraNr" numFmtId="0">
      <sharedItems containsBlank="1"/>
    </cacheField>
    <cacheField name="Leverantörer" numFmtId="0">
      <sharedItems containsBlank="1" count="14">
        <s v="Akis"/>
        <s v="Arrivo"/>
        <s v="Girman"/>
        <s v="Palor"/>
        <s v="Pholops"/>
        <s v="Roobeck"/>
        <s v="Schnel"/>
        <s v="Abibas "/>
        <s v=" Akis"/>
        <s v="Arrivo  "/>
        <s v=" Girman"/>
        <s v="Palor "/>
        <m/>
        <s v="Abibas"/>
      </sharedItems>
    </cacheField>
    <cacheField name="Ort" numFmtId="0">
      <sharedItems containsBlank="1"/>
    </cacheField>
    <cacheField name="Artikel" numFmtId="0">
      <sharedItems containsString="0" containsBlank="1" containsNumber="1" containsInteger="1" minValue="1008091" maxValue="2915282"/>
    </cacheField>
    <cacheField name="Beskrivning" numFmtId="0">
      <sharedItems containsBlank="1"/>
    </cacheField>
    <cacheField name="Antal" numFmtId="0">
      <sharedItems containsBlank="1" containsMixedTypes="1" containsNumber="1" containsInteger="1" minValue="-11" maxValue="720"/>
    </cacheField>
    <cacheField name="Belopp" numFmtId="0">
      <sharedItems containsBlank="1" containsMixedTypes="1" containsNumber="1" minValue="29.9" maxValue="36348.5"/>
    </cacheField>
    <cacheField name="Statu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d v="2026-01-01T00:00:00"/>
    <s v="NR-1001"/>
    <x v="0"/>
    <s v="Stockholm"/>
    <n v="1008091"/>
    <s v="Underställbyxa"/>
    <n v="1"/>
    <n v="299"/>
    <s v="Betald"/>
  </r>
  <r>
    <d v="2026-01-06T00:00:00"/>
    <s v="NR-1001"/>
    <x v="1"/>
    <s v="Göteborg"/>
    <n v="1017511"/>
    <s v="Melearad tröja Slim fit"/>
    <n v="8"/>
    <n v="699"/>
    <s v="Betald"/>
  </r>
  <r>
    <d v="2026-02-04T00:00:00"/>
    <s v="NR-1002"/>
    <x v="2"/>
    <s v="Göteborg"/>
    <n v="1040081"/>
    <s v="Shorts"/>
    <n v="15"/>
    <n v="299"/>
    <s v="Akvvakta"/>
  </r>
  <r>
    <d v="2026-02-09T00:00:00"/>
    <s v="NR-1002"/>
    <x v="3"/>
    <s v="Göteborg"/>
    <n v="1040082"/>
    <s v="Shorts"/>
    <n v="7"/>
    <n v="299"/>
    <s v="Akvvakta"/>
  </r>
  <r>
    <d v="2026-03-07T00:00:00"/>
    <s v="NR-1003"/>
    <x v="4"/>
    <s v="Göteborg"/>
    <n v="1040083"/>
    <s v="Shorts"/>
    <n v="13"/>
    <n v="299"/>
    <s v="Godkänd"/>
  </r>
  <r>
    <d v="2026-03-12T00:00:00"/>
    <s v="NR-1003"/>
    <x v="5"/>
    <s v="Malmö"/>
    <n v="1075271"/>
    <s v="V-ringad träningströja"/>
    <n v="6"/>
    <n v="799"/>
    <s v="Godkänd"/>
  </r>
  <r>
    <d v="2026-04-10T00:00:00"/>
    <s v="NR-1004"/>
    <x v="6"/>
    <s v="Malmö"/>
    <n v="1075272"/>
    <s v="V-ringad träningströja"/>
    <n v="13"/>
    <n v="799"/>
    <s v="Stoppad"/>
  </r>
  <r>
    <d v="2026-04-15T00:00:00"/>
    <s v="NR-1004"/>
    <x v="7"/>
    <s v="Stockholm"/>
    <n v="1075273"/>
    <s v="V-ringad träningströja"/>
    <n v="5"/>
    <n v="799"/>
    <s v="Stoppad"/>
  </r>
  <r>
    <d v="2026-05-13T00:00:00"/>
    <s v="NR-1005"/>
    <x v="0"/>
    <s v="Stockholm"/>
    <n v="1135201"/>
    <s v="Underställbyxa"/>
    <n v="12"/>
    <n v="149"/>
    <s v="Betald"/>
  </r>
  <r>
    <d v="2026-05-13T00:00:00"/>
    <s v="NR-1005"/>
    <x v="1"/>
    <s v="Stockholm"/>
    <n v="1135202"/>
    <s v="Underställbyxa"/>
    <n v="12"/>
    <n v="149"/>
    <s v="Betald"/>
  </r>
  <r>
    <d v="2026-05-18T00:00:00"/>
    <s v="NR-1005"/>
    <x v="2"/>
    <s v="Malmö"/>
    <n v="1135203"/>
    <s v="Underställbyxa"/>
    <n v="4"/>
    <n v="149"/>
    <s v="Betald"/>
  </r>
  <r>
    <d v="2026-06-16T00:00:00"/>
    <s v="NR-1006"/>
    <x v="3"/>
    <s v="Göteborg"/>
    <n v="1189941"/>
    <s v="Jogging Byxa"/>
    <n v="11"/>
    <n v="799"/>
    <s v="Akvvakta"/>
  </r>
  <r>
    <d v="2026-06-21T00:00:00"/>
    <s v="NR-1006"/>
    <x v="4"/>
    <s v="Göteborg"/>
    <n v="1189942"/>
    <s v="Jogging Byxa"/>
    <n v="3"/>
    <n v="799"/>
    <s v="Akvvakta"/>
  </r>
  <r>
    <d v="2026-01-19T00:00:00"/>
    <s v="NR-1007"/>
    <x v="5"/>
    <s v="Göteborg"/>
    <n v="1253461"/>
    <s v="Underställbyxa i ull"/>
    <n v="10"/>
    <n v="499"/>
    <s v="Godkänd"/>
  </r>
  <r>
    <d v="2026-01-24T00:00:00"/>
    <s v="NR-1007"/>
    <x v="6"/>
    <s v="Malmö"/>
    <n v="1253462"/>
    <s v="Underställbyxa i ull"/>
    <n v="2"/>
    <n v="499"/>
    <s v="Godkänd"/>
  </r>
  <r>
    <d v="2026-02-22T00:00:00"/>
    <s v="NR-1008"/>
    <x v="2"/>
    <s v="Malmö"/>
    <n v="1253463"/>
    <s v="Underställbyxa i ull"/>
    <n v="9"/>
    <n v="499"/>
    <s v="Stoppad"/>
  </r>
  <r>
    <d v="2026-02-27T00:00:00"/>
    <s v="NR-1008"/>
    <x v="3"/>
    <s v="Stockholm"/>
    <n v="1262261"/>
    <s v="Regntät outdoorväst"/>
    <n v="1"/>
    <n v="399"/>
    <s v="Stoppad"/>
  </r>
  <r>
    <d v="2026-03-25T00:00:00"/>
    <s v="NR-1009"/>
    <x v="4"/>
    <s v="Stockholm"/>
    <n v="1262262"/>
    <s v="Regntät outdoorväst"/>
    <n v="8"/>
    <n v="399"/>
    <s v="Betald"/>
  </r>
  <r>
    <d v="2026-03-03T00:00:00"/>
    <s v="NR-1009"/>
    <x v="5"/>
    <s v="Göteborg"/>
    <n v="1282721"/>
    <s v="Sporthatt"/>
    <n v="15"/>
    <n v="149"/>
    <s v="Betald"/>
  </r>
  <r>
    <d v="2026-04-01T00:00:00"/>
    <s v="NR-1010"/>
    <x v="6"/>
    <s v="Malmö"/>
    <n v="1295811"/>
    <s v="Handskar i läder med mudd"/>
    <n v="7"/>
    <n v="299"/>
    <s v="Akvvakta"/>
  </r>
  <r>
    <d v="2026-04-06T00:00:00"/>
    <s v="NR-1010"/>
    <x v="0"/>
    <s v="Göteborg"/>
    <n v="1304501"/>
    <s v="Väst i vindtätt material"/>
    <n v="14"/>
    <n v="999"/>
    <s v="Akvvakta"/>
  </r>
  <r>
    <d v="2026-05-04T00:00:00"/>
    <s v="NR-1011"/>
    <x v="1"/>
    <s v="Göteborg"/>
    <n v="1348221"/>
    <s v="Underställbyxa i denim"/>
    <n v="6"/>
    <n v="299"/>
    <s v="Godkänd"/>
  </r>
  <r>
    <d v="2026-05-09T00:00:00"/>
    <s v="NR-1011"/>
    <x v="2"/>
    <s v="Malmö"/>
    <n v="1363101"/>
    <s v="Träningströja i trikå"/>
    <n v="13"/>
    <n v="149"/>
    <s v="Godkänd"/>
  </r>
  <r>
    <d v="2026-06-07T00:00:00"/>
    <s v="NR-1012"/>
    <x v="3"/>
    <s v="Malmö"/>
    <n v="1363102"/>
    <s v="Träningströja i trikå"/>
    <n v="5"/>
    <n v="149"/>
    <s v="Obehandlad"/>
  </r>
  <r>
    <d v="2026-06-12T00:00:00"/>
    <s v="NR-1012"/>
    <x v="4"/>
    <s v="Stockholm"/>
    <n v="1363103"/>
    <s v="Träningströja i trikå"/>
    <n v="12"/>
    <n v="149"/>
    <s v="Obehandlad"/>
  </r>
  <r>
    <d v="2026-01-10T00:00:00"/>
    <s v="NR-1013"/>
    <x v="5"/>
    <s v="Stockholm"/>
    <n v="1445711"/>
    <s v="Strukturvävd scarf"/>
    <n v="4"/>
    <n v="99"/>
    <s v="Betald"/>
  </r>
  <r>
    <d v="2026-01-15T00:00:00"/>
    <s v="NR-1013"/>
    <x v="6"/>
    <s v="Göteborg"/>
    <n v="1445712"/>
    <s v="Strukturvävd scarf"/>
    <n v="11"/>
    <n v="99"/>
    <s v="Betald"/>
  </r>
  <r>
    <d v="2026-02-13T00:00:00"/>
    <s v="NR-1014"/>
    <x v="7"/>
    <s v="Göteborg"/>
    <n v="1445713"/>
    <s v="Strukturvävd scarf"/>
    <n v="3"/>
    <n v="99"/>
    <s v="Akvvakta"/>
  </r>
  <r>
    <d v="2026-02-18T00:00:00"/>
    <s v="NR-1014"/>
    <x v="0"/>
    <s v="Stockholm"/>
    <n v="1445714"/>
    <s v="Strukturvävd scarf"/>
    <n v="10"/>
    <n v="99"/>
    <s v="Akvvakta"/>
  </r>
  <r>
    <d v="2026-03-16T00:00:00"/>
    <s v="NR-1015"/>
    <x v="1"/>
    <s v="Göteborg"/>
    <n v="1478111"/>
    <s v="Handuk med nepsstruktur"/>
    <n v="2"/>
    <n v="499"/>
    <s v="Godkänd"/>
  </r>
  <r>
    <d v="2026-03-21T00:00:00"/>
    <s v="NR-1015"/>
    <x v="2"/>
    <s v="Malmö"/>
    <n v="1478112"/>
    <s v="Handuk med nepsstruktur"/>
    <n v="9"/>
    <n v="499"/>
    <s v="Godkänd"/>
  </r>
  <r>
    <d v="2026-03-21T00:00:00"/>
    <s v="NR-1015"/>
    <x v="3"/>
    <s v="Malmö"/>
    <n v="1478113"/>
    <s v="Handuk med nepsstruktur"/>
    <n v="9"/>
    <n v="499"/>
    <s v="Godkänd"/>
  </r>
  <r>
    <d v="2026-04-19T00:00:00"/>
    <s v="NR-1016"/>
    <x v="4"/>
    <s v="Malmö"/>
    <n v="1569701"/>
    <s v="Tröja i linnemix"/>
    <n v="1"/>
    <n v="699"/>
    <s v="Stoppad"/>
  </r>
  <r>
    <d v="2026-04-24T00:00:00"/>
    <s v="NR-1016"/>
    <x v="5"/>
    <s v="Stockholm"/>
    <n v="1569702"/>
    <s v="Tröja i linnemix"/>
    <n v="8"/>
    <n v="699"/>
    <s v="Stoppad"/>
  </r>
  <r>
    <d v="2026-05-22T00:00:00"/>
    <s v="NR-1017"/>
    <x v="6"/>
    <s v="Stockholm"/>
    <n v="1632091"/>
    <s v="Vandrarskjorta i bomull"/>
    <n v="15"/>
    <n v="299"/>
    <s v="Betald"/>
  </r>
  <r>
    <d v="2026-05-27T00:00:00"/>
    <s v="NR-1017"/>
    <x v="2"/>
    <s v="Stockholm"/>
    <n v="1632092"/>
    <s v="Vandrarskjorta i bomull"/>
    <n v="7"/>
    <n v="299"/>
    <s v="Betald"/>
  </r>
  <r>
    <d v="2026-06-25T00:00:00"/>
    <s v="NR-1018"/>
    <x v="3"/>
    <s v="Göteborg"/>
    <n v="1635501"/>
    <s v="Träningströja"/>
    <n v="14"/>
    <n v="799"/>
    <s v="Akvvakta"/>
  </r>
  <r>
    <d v="2026-06-03T00:00:00"/>
    <s v="NR-1018"/>
    <x v="4"/>
    <s v="Göteborg"/>
    <n v="1635502"/>
    <s v="Träningströja"/>
    <n v="6"/>
    <n v="799"/>
    <s v="Akvvakta"/>
  </r>
  <r>
    <d v="2026-01-01T00:00:00"/>
    <s v="NR-1019"/>
    <x v="5"/>
    <s v="Stockholm"/>
    <n v="1725271"/>
    <s v="Ribbstickad mössa"/>
    <n v="13"/>
    <n v="79.900000000000006"/>
    <s v="Godkänd"/>
  </r>
  <r>
    <d v="2026-01-06T00:00:00"/>
    <s v="NR-1019"/>
    <x v="6"/>
    <s v="Malmö"/>
    <n v="1725272"/>
    <s v="Ribbstickad mössa"/>
    <n v="5"/>
    <n v="79.900000000000006"/>
    <s v="Godkänd"/>
  </r>
  <r>
    <d v="2026-02-04T00:00:00"/>
    <s v="NR-1020"/>
    <x v="0"/>
    <s v="Malmö"/>
    <n v="1725273"/>
    <s v="Ribbstickad mössa"/>
    <n v="12"/>
    <n v="79.900000000000006"/>
    <s v="Stoppad"/>
  </r>
  <r>
    <d v="2026-02-09T00:00:00"/>
    <s v="NR-1020"/>
    <x v="1"/>
    <s v="Stockholm"/>
    <n v="1725274"/>
    <s v="Ribbstickad mössa"/>
    <n v="4"/>
    <n v="79.900000000000006"/>
    <s v="Stoppad"/>
  </r>
  <r>
    <d v="2026-03-07T00:00:00"/>
    <s v="NR-1021"/>
    <x v="2"/>
    <s v="Stockholm"/>
    <n v="1738201"/>
    <s v="Ribbstickade strumpor"/>
    <n v="11"/>
    <n v="29.9"/>
    <s v="Betald"/>
  </r>
  <r>
    <d v="2026-03-12T00:00:00"/>
    <s v="NR-1021"/>
    <x v="3"/>
    <s v="Göteborg"/>
    <n v="1738202"/>
    <s v="Ribbstickade strumpor"/>
    <n v="3"/>
    <n v="29.9"/>
    <s v="Betald"/>
  </r>
  <r>
    <d v="2026-04-10T00:00:00"/>
    <s v="NR-1022"/>
    <x v="4"/>
    <s v="Göteborg"/>
    <n v="1738203"/>
    <s v="Ribbstickade strumpor"/>
    <n v="10"/>
    <n v="29.9"/>
    <s v="Akvvakta"/>
  </r>
  <r>
    <d v="2026-04-15T00:00:00"/>
    <s v="NR-1022"/>
    <x v="5"/>
    <s v="Göteborg"/>
    <n v="1780861"/>
    <s v="Trikåmössa"/>
    <n v="2"/>
    <n v="49.9"/>
    <s v="Akvvakta"/>
  </r>
  <r>
    <d v="2026-05-13T00:00:00"/>
    <s v="NR-1023"/>
    <x v="6"/>
    <s v="Göteborg"/>
    <n v="1780862"/>
    <s v="Trikåmössa"/>
    <n v="9"/>
    <n v="49.9"/>
    <s v="Godkänd"/>
  </r>
  <r>
    <d v="2026-05-18T00:00:00"/>
    <s v="NR-1023"/>
    <x v="7"/>
    <s v="Göteborg"/>
    <n v="1780863"/>
    <s v="Trikåmössa"/>
    <n v="1"/>
    <n v="49.9"/>
    <s v="Godkänd"/>
  </r>
  <r>
    <d v="2026-06-16T00:00:00"/>
    <s v="NR-1024"/>
    <x v="0"/>
    <s v="Malmö"/>
    <n v="1780864"/>
    <s v="Trikåmössa"/>
    <n v="8"/>
    <n v="49.9"/>
    <s v="Stoppad"/>
  </r>
  <r>
    <d v="2026-06-21T00:00:00"/>
    <s v="NR-1024"/>
    <x v="1"/>
    <s v="Stockholm"/>
    <n v="1790851"/>
    <s v="Joggingbyxa"/>
    <n v="15"/>
    <n v="99"/>
    <s v="Stoppad"/>
  </r>
  <r>
    <d v="2026-06-21T00:00:00"/>
    <s v="NR-1024"/>
    <x v="2"/>
    <s v="Stockholm"/>
    <n v="1790852"/>
    <s v="Joggingbyxa"/>
    <n v="15"/>
    <n v="99"/>
    <s v="Stoppad"/>
  </r>
  <r>
    <d v="2026-01-19T00:00:00"/>
    <s v="NR-1025"/>
    <x v="3"/>
    <s v="Stockholm"/>
    <n v="1790853"/>
    <s v="Joggingbyxa"/>
    <n v="7"/>
    <n v="99"/>
    <s v="Betald"/>
  </r>
  <r>
    <d v="2026-01-24T00:00:00"/>
    <s v="NR-1025"/>
    <x v="4"/>
    <s v="Göteborg"/>
    <n v="1800781"/>
    <s v="Linnetröja"/>
    <n v="14"/>
    <n v="699"/>
    <s v="Betald"/>
  </r>
  <r>
    <d v="2026-02-22T00:00:00"/>
    <s v="NR-1026"/>
    <x v="5"/>
    <s v="Göteborg"/>
    <n v="1800782"/>
    <s v="Linnetröja"/>
    <n v="6"/>
    <n v="699"/>
    <s v="Akvvakta"/>
  </r>
  <r>
    <d v="2026-02-27T00:00:00"/>
    <s v="NR-1026"/>
    <x v="6"/>
    <s v="Göteborg"/>
    <n v="1800783"/>
    <s v="Linnetröja"/>
    <n v="13"/>
    <n v="699"/>
    <s v="Akvvakta"/>
  </r>
  <r>
    <d v="2026-03-25T00:00:00"/>
    <s v="NR-1027"/>
    <x v="2"/>
    <s v="Göteborg"/>
    <n v="1872691"/>
    <s v="Utilitytröja i ull"/>
    <n v="5"/>
    <n v="999"/>
    <s v="Godkänd"/>
  </r>
  <r>
    <d v="2026-03-03T00:00:00"/>
    <s v="NR-1027"/>
    <x v="3"/>
    <s v="Malmö"/>
    <n v="1872692"/>
    <s v="Utilitytröja i ull"/>
    <n v="12"/>
    <n v="999"/>
    <s v="Godkänd"/>
  </r>
  <r>
    <d v="2026-04-01T00:00:00"/>
    <s v="NR-1028"/>
    <x v="4"/>
    <s v="Göteborg"/>
    <n v="1913731"/>
    <s v="Stretchskjorta Slim fit"/>
    <n v="4"/>
    <n v="299"/>
    <s v="Stoppad"/>
  </r>
  <r>
    <d v="2026-04-06T00:00:00"/>
    <s v="NR-1028"/>
    <x v="5"/>
    <s v="Stockholm"/>
    <n v="1913732"/>
    <s v="Stretchskjorta Slim fit"/>
    <n v="-11"/>
    <n v="299"/>
    <s v="Stoppad"/>
  </r>
  <r>
    <d v="2026-05-04T00:00:00"/>
    <s v="NR-1029"/>
    <x v="6"/>
    <s v="Stockholm"/>
    <n v="1913733"/>
    <s v="Stretchskjorta Slim fit"/>
    <n v="3"/>
    <n v="299"/>
    <s v="Betald"/>
  </r>
  <r>
    <d v="2026-05-09T00:00:00"/>
    <s v="NR-1029"/>
    <x v="0"/>
    <s v="Göteborg"/>
    <n v="1913734"/>
    <s v="Stretchskjorta Slim fit"/>
    <n v="10"/>
    <n v="299"/>
    <s v="Betald"/>
  </r>
  <r>
    <d v="2026-06-07T00:00:00"/>
    <s v="NR-1030"/>
    <x v="1"/>
    <s v="Göteborg"/>
    <n v="1913735"/>
    <s v="Stretchskjorta Slim fit"/>
    <n v="2"/>
    <n v="299"/>
    <s v="Obehandlad"/>
  </r>
  <r>
    <d v="2026-06-12T00:00:00"/>
    <s v="NR-1030"/>
    <x v="2"/>
    <s v="Göteborg"/>
    <n v="1956811"/>
    <s v="Regntät vindjacka"/>
    <n v="9"/>
    <n v="599"/>
    <s v="Obehandlad"/>
  </r>
  <r>
    <d v="2026-01-10T00:00:00"/>
    <s v="NR-1031"/>
    <x v="3"/>
    <s v="Göteborg"/>
    <n v="1956812"/>
    <s v="Regntät vindjacka"/>
    <n v="1"/>
    <n v="599"/>
    <s v="Godkänd"/>
  </r>
  <r>
    <d v="2026-01-15T00:00:00"/>
    <s v="NR-1031"/>
    <x v="4"/>
    <s v="Malmö"/>
    <n v="1956813"/>
    <s v="Regntät vindjacka"/>
    <n v="8"/>
    <n v="599"/>
    <s v="Godkänd"/>
  </r>
  <r>
    <d v="2026-02-13T00:00:00"/>
    <s v="NR-1032"/>
    <x v="5"/>
    <s v="Malmö"/>
    <n v="1963511"/>
    <s v="Vindjacka"/>
    <n v="15"/>
    <n v="599"/>
    <s v="Stoppad"/>
  </r>
  <r>
    <d v="2026-02-18T00:00:00"/>
    <s v="NR-1032"/>
    <x v="6"/>
    <s v="Stockholm"/>
    <n v="1963512"/>
    <s v="Vindjacka"/>
    <n v="7"/>
    <n v="599"/>
    <s v="Stoppad"/>
  </r>
  <r>
    <d v="2026-03-16T00:00:00"/>
    <s v="NR-1033"/>
    <x v="7"/>
    <s v="Stockholm"/>
    <n v="2029271"/>
    <s v="Cykelvantar med handledsvärmare"/>
    <n v="14"/>
    <n v="49.9"/>
    <s v="Betald"/>
  </r>
  <r>
    <d v="2026-03-21T00:00:00"/>
    <s v="NR-1033"/>
    <x v="0"/>
    <s v="Göteborg"/>
    <n v="2029272"/>
    <s v="Cykelvantar med handledsvärmare"/>
    <n v="6"/>
    <n v="49.9"/>
    <s v="Betald"/>
  </r>
  <r>
    <d v="2026-03-21T00:00:00"/>
    <s v="NR-1033"/>
    <x v="1"/>
    <s v="Göteborg"/>
    <n v="2029273"/>
    <s v="Cykelvantar med handledsvärmare"/>
    <n v="6"/>
    <n v="49.9"/>
    <s v="Betald"/>
  </r>
  <r>
    <d v="2026-04-19T00:00:00"/>
    <s v="NR-1034"/>
    <x v="2"/>
    <s v="Göteborg"/>
    <n v="2042891"/>
    <s v="Strukturvävd ulltröja"/>
    <n v="13"/>
    <n v="999"/>
    <s v="Akvvakta"/>
  </r>
  <r>
    <d v="2026-04-24T00:00:00"/>
    <s v="NR-1034"/>
    <x v="3"/>
    <s v="Göteborg"/>
    <n v="2044141"/>
    <s v="Träningsbyxa Jogging fit"/>
    <n v="5"/>
    <n v="199"/>
    <s v="Akvvakta"/>
  </r>
  <r>
    <d v="2026-05-22T00:00:00"/>
    <s v="NR-1035"/>
    <x v="4"/>
    <s v="Göteborg"/>
    <n v="2044142"/>
    <s v="Träningsbyxa Jogging fit"/>
    <n v="12"/>
    <n v="199"/>
    <s v="Godkänd"/>
  </r>
  <r>
    <d v="2026-05-27T00:00:00"/>
    <s v="NR-1035"/>
    <x v="5"/>
    <s v="Malmö"/>
    <n v="2044143"/>
    <s v="Träningsbyxa Jogging fit"/>
    <n v="4"/>
    <n v="199"/>
    <s v="Godkänd"/>
  </r>
  <r>
    <d v="2026-06-25T00:00:00"/>
    <s v="NR-1036"/>
    <x v="6"/>
    <s v="Malmö"/>
    <n v="2058201"/>
    <s v="Keps i mockaimitation"/>
    <n v="11"/>
    <n v="79.900000000000006"/>
    <s v="Stoppad"/>
  </r>
  <r>
    <d v="2026-06-03T00:00:00"/>
    <s v="NR-1036"/>
    <x v="2"/>
    <s v="Stockholm"/>
    <n v="2069451"/>
    <s v="Slim Low Trashed Byxa"/>
    <n v="3"/>
    <n v="399"/>
    <s v="Stoppad"/>
  </r>
  <r>
    <d v="2026-01-01T00:00:00"/>
    <s v="NR-1037"/>
    <x v="3"/>
    <s v="Stockholm"/>
    <n v="2069452"/>
    <s v="Slim Low Trashed Byxa"/>
    <n v="10"/>
    <n v="399"/>
    <s v="Betald"/>
  </r>
  <r>
    <d v="2026-01-06T00:00:00"/>
    <s v="NR-1037"/>
    <x v="4"/>
    <s v="Göteborg"/>
    <n v="2241581"/>
    <s v="3-pack boxershorts basic"/>
    <n v="2"/>
    <n v="99"/>
    <s v="Betald"/>
  </r>
  <r>
    <d v="2026-02-04T00:00:00"/>
    <s v="NR-1038"/>
    <x v="5"/>
    <s v="Göteborg"/>
    <n v="2241582"/>
    <s v="3-pack boxershorts basic"/>
    <n v="9"/>
    <n v="99"/>
    <s v="Akvvakta"/>
  </r>
  <r>
    <d v="2026-02-09T00:00:00"/>
    <s v="NR-1038"/>
    <x v="6"/>
    <s v="Göteborg"/>
    <n v="2241583"/>
    <s v="3-pack boxershorts basic"/>
    <n v="1"/>
    <n v="99"/>
    <s v="Akvvakta"/>
  </r>
  <r>
    <d v="2026-03-07T00:00:00"/>
    <s v="NR-1039"/>
    <x v="0"/>
    <s v="Göteborg"/>
    <n v="2246721"/>
    <s v="Underställbyxa i ull Relaxed fit"/>
    <n v="8"/>
    <n v="499"/>
    <s v="Godkänd"/>
  </r>
  <r>
    <d v="2026-03-12T00:00:00"/>
    <s v="NR-1039"/>
    <x v="1"/>
    <s v="Malmö"/>
    <n v="2246722"/>
    <s v="Underställbyxa i ull Relaxed fit"/>
    <n v="15"/>
    <n v="499"/>
    <s v="Godkänd"/>
  </r>
  <r>
    <d v="2026-04-10T00:00:00"/>
    <s v="NR-1040"/>
    <x v="2"/>
    <s v="Malmö"/>
    <n v="2282191"/>
    <s v="Vindjacka"/>
    <n v="7"/>
    <n v="2499"/>
    <s v="Stoppad"/>
  </r>
  <r>
    <d v="2026-04-15T00:00:00"/>
    <s v="NR-1040"/>
    <x v="3"/>
    <s v="Stockholm"/>
    <n v="2282192"/>
    <s v="Vindjacka"/>
    <n v="14"/>
    <n v="2499"/>
    <s v="Stoppad"/>
  </r>
  <r>
    <d v="2026-05-13T00:00:00"/>
    <s v="NR-1041"/>
    <x v="4"/>
    <s v="Stockholm"/>
    <n v="2381361"/>
    <s v="Handuk i frotté"/>
    <n v="6"/>
    <n v="399"/>
    <s v="Betald"/>
  </r>
  <r>
    <d v="2026-05-18T00:00:00"/>
    <s v="NR-1041"/>
    <x v="5"/>
    <s v="Malmö"/>
    <n v="2381362"/>
    <s v="Handuk i frotté"/>
    <n v="13"/>
    <n v="399"/>
    <s v="Betald"/>
  </r>
  <r>
    <d v="2026-06-16T00:00:00"/>
    <s v="NR-1042"/>
    <x v="6"/>
    <s v="Göteborg"/>
    <n v="2410861"/>
    <s v="Elastiskt tygbälte"/>
    <n v="5"/>
    <n v="149"/>
    <s v="Akvvakta"/>
  </r>
  <r>
    <d v="2026-06-21T00:00:00"/>
    <s v="NR-1042"/>
    <x v="7"/>
    <s v="Göteborg"/>
    <n v="2440571"/>
    <s v="Träningsboxers"/>
    <n v="12"/>
    <n v="129"/>
    <s v="Akvvakta"/>
  </r>
  <r>
    <d v="2026-01-19T00:00:00"/>
    <s v="NR-1043"/>
    <x v="0"/>
    <s v="Göteborg"/>
    <n v="2447411"/>
    <s v="Jogging Low Byxa"/>
    <n v="4"/>
    <n v="299"/>
    <s v="Godkänd"/>
  </r>
  <r>
    <d v="2026-01-19T00:00:00"/>
    <s v="NR-1043"/>
    <x v="1"/>
    <s v="Göteborg"/>
    <n v="2447412"/>
    <s v="Jogging Low Byxa"/>
    <n v="4"/>
    <n v="299"/>
    <s v="Godkänd"/>
  </r>
  <r>
    <d v="2026-01-24T00:00:00"/>
    <s v="NR-1043"/>
    <x v="2"/>
    <s v="Malmö"/>
    <n v="2450991"/>
    <s v="Breda hängslen"/>
    <n v="11"/>
    <n v="99"/>
    <s v="Godkänd"/>
  </r>
  <r>
    <d v="2026-02-22T00:00:00"/>
    <s v="NR-1044"/>
    <x v="3"/>
    <s v="Malmö"/>
    <n v="2498201"/>
    <s v="Underställbyxa i bomullstwill"/>
    <n v="3"/>
    <n v="299"/>
    <s v="Stoppad"/>
  </r>
  <r>
    <d v="2026-02-27T00:00:00"/>
    <s v="NR-1044"/>
    <x v="4"/>
    <s v="Stockholm"/>
    <n v="2498202"/>
    <s v="Underställbyxa i bomullstwill"/>
    <n v="10"/>
    <n v="299"/>
    <s v="Stoppad"/>
  </r>
  <r>
    <d v="2026-03-25T00:00:00"/>
    <s v="NR-1045"/>
    <x v="5"/>
    <s v="Göteborg"/>
    <n v="2594721"/>
    <s v="2-pack V-ringad T-shirts"/>
    <n v="2"/>
    <n v="129"/>
    <s v="Betald"/>
  </r>
  <r>
    <d v="2026-03-03T00:00:00"/>
    <s v="NR-1045"/>
    <x v="6"/>
    <s v="Göteborg"/>
    <n v="2594722"/>
    <s v="2-pack V-ringad T-shirts"/>
    <n v="9"/>
    <n v="129"/>
    <s v="Betald"/>
  </r>
  <r>
    <d v="2026-04-01T00:00:00"/>
    <s v="NR-1046"/>
    <x v="2"/>
    <s v="Malmö"/>
    <n v="2626041"/>
    <s v="Pikétröja"/>
    <n v="1"/>
    <n v="99"/>
    <s v="Akvvakta"/>
  </r>
  <r>
    <d v="2026-04-06T00:00:00"/>
    <s v="NR-1046"/>
    <x v="3"/>
    <s v="Göteborg"/>
    <n v="2626042"/>
    <s v="Pikétröja"/>
    <n v="8"/>
    <n v="99"/>
    <s v="Akvvakta"/>
  </r>
  <r>
    <d v="2026-05-04T00:00:00"/>
    <s v="NR-1047"/>
    <x v="4"/>
    <s v="Göteborg"/>
    <n v="2626043"/>
    <s v="Pikétröja"/>
    <n v="15"/>
    <n v="99"/>
    <s v="Godkänd"/>
  </r>
  <r>
    <d v="2026-05-09T00:00:00"/>
    <s v="NR-1047"/>
    <x v="5"/>
    <s v="Malmö"/>
    <n v="2626044"/>
    <s v="Pikétröja"/>
    <n v="7"/>
    <n v="99"/>
    <s v="Godkänd"/>
  </r>
  <r>
    <d v="2026-06-07T00:00:00"/>
    <s v="NR-1048"/>
    <x v="6"/>
    <s v="Malmö"/>
    <n v="2626045"/>
    <s v="Pikétröja"/>
    <n v="14"/>
    <n v="99"/>
    <s v="Stoppad"/>
  </r>
  <r>
    <d v="2026-06-12T00:00:00"/>
    <s v="NR-1048"/>
    <x v="0"/>
    <s v="Stockholm"/>
    <n v="2705521"/>
    <s v="Borstad sweatshirtbyxa"/>
    <n v="6"/>
    <n v="399"/>
    <s v="Stoppad"/>
  </r>
  <r>
    <d v="2026-01-10T00:00:00"/>
    <s v="NR-1049"/>
    <x v="1"/>
    <s v="Stockholm"/>
    <n v="2705522"/>
    <s v="Borstad sweatshirtbyxa"/>
    <n v="13"/>
    <n v="399"/>
    <s v="Betald"/>
  </r>
  <r>
    <d v="2026-01-15T00:00:00"/>
    <s v="NR-1049"/>
    <x v="2"/>
    <s v="Göteborg"/>
    <n v="2750331"/>
    <s v="7-pack sneakersstrumpor"/>
    <n v="5"/>
    <n v="129"/>
    <s v="Betald"/>
  </r>
  <r>
    <d v="2026-02-13T00:00:00"/>
    <s v="NR-1050"/>
    <x v="3"/>
    <s v="Göteborg"/>
    <n v="2825631"/>
    <s v="5-pack randiga strumpor"/>
    <n v="12"/>
    <n v="99"/>
    <s v="Akvvakta"/>
  </r>
  <r>
    <d v="2026-02-18T00:00:00"/>
    <s v="NR-1050"/>
    <x v="4"/>
    <s v="Stockholm"/>
    <n v="2825632"/>
    <s v="5-pack randiga strumpor"/>
    <n v="4"/>
    <n v="99"/>
    <s v="Akvvakta"/>
  </r>
  <r>
    <d v="2026-03-16T00:00:00"/>
    <s v="NR-1051"/>
    <x v="5"/>
    <s v="Göteborg"/>
    <n v="2859701"/>
    <s v="Träningsbyxa"/>
    <n v="11"/>
    <n v="149"/>
    <s v="Godkänd"/>
  </r>
  <r>
    <d v="2026-03-21T00:00:00"/>
    <s v="NR-1051"/>
    <x v="6"/>
    <s v="Malmö"/>
    <n v="2859702"/>
    <s v="Träningsbyxa"/>
    <n v="3"/>
    <n v="149"/>
    <s v="Godkänd"/>
  </r>
  <r>
    <d v="2026-04-19T00:00:00"/>
    <s v="NR-1052"/>
    <x v="7"/>
    <s v="Malmö"/>
    <n v="2859703"/>
    <s v="Träningsbyxa"/>
    <n v="10"/>
    <n v="149"/>
    <s v="Stoppad"/>
  </r>
  <r>
    <d v="2026-04-24T00:00:00"/>
    <s v="NR-1052"/>
    <x v="0"/>
    <s v="Stockholm"/>
    <n v="2859751"/>
    <s v="Tröja i vindtätt material"/>
    <n v="2"/>
    <n v="499"/>
    <s v="Stoppad"/>
  </r>
  <r>
    <d v="2026-04-24T00:00:00"/>
    <s v="NR-1052"/>
    <x v="1"/>
    <s v="Stockholm"/>
    <n v="2859752"/>
    <s v="Tröja i vindtätt material"/>
    <n v="2"/>
    <n v="499"/>
    <s v="Stoppad"/>
  </r>
  <r>
    <d v="2026-05-22T00:00:00"/>
    <s v="NR-1053"/>
    <x v="2"/>
    <s v="Stockholm"/>
    <n v="2859753"/>
    <s v="Tröja i vindtätt material"/>
    <n v="9"/>
    <n v="499"/>
    <s v="Betald"/>
  </r>
  <r>
    <d v="2026-05-27T00:00:00"/>
    <s v="NR-1053"/>
    <x v="3"/>
    <s v="Göteborg"/>
    <n v="2859754"/>
    <s v="Tröja i vindtätt material"/>
    <n v="1"/>
    <n v="499"/>
    <s v="Betald"/>
  </r>
  <r>
    <d v="2026-06-25T00:00:00"/>
    <s v="NR-1054"/>
    <x v="4"/>
    <s v="Göteborg"/>
    <n v="2870281"/>
    <s v="Melerad tröja"/>
    <n v="8"/>
    <n v="599"/>
    <s v="Akvvakta"/>
  </r>
  <r>
    <d v="2026-06-03T00:00:00"/>
    <s v="NR-1054"/>
    <x v="5"/>
    <s v="Göteborg"/>
    <n v="2915281"/>
    <s v="Långärmad T-shirt stretch"/>
    <n v="15"/>
    <n v="99"/>
    <s v="Akvvakta"/>
  </r>
  <r>
    <d v="2026-01-01T00:00:00"/>
    <s v="NR-1055"/>
    <x v="6"/>
    <s v="Stockholm"/>
    <n v="2915282"/>
    <s v="Långärmad T-shirt stretch"/>
    <n v="7"/>
    <n v="99"/>
    <s v="Godkänd"/>
  </r>
  <r>
    <d v="2026-06-07T00:00:00"/>
    <s v="NR-1048"/>
    <x v="6"/>
    <s v="Malmö"/>
    <n v="2626045"/>
    <s v="Pikétröja"/>
    <n v="14"/>
    <n v="99"/>
    <s v="Stoppad"/>
  </r>
  <r>
    <d v="2026-04-19T00:00:00"/>
    <s v="NR-1052"/>
    <x v="7"/>
    <s v="Malmö"/>
    <n v="2859703"/>
    <s v="Träningsbyxa"/>
    <n v="10"/>
    <n v="149"/>
    <s v="Stoppad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s v="01/01/2026"/>
    <s v="NR-1001"/>
    <x v="0"/>
    <s v="STO"/>
    <n v="1008091"/>
    <s v="Underställbyxa"/>
    <s v="1"/>
    <n v="299"/>
    <s v="Betald"/>
  </r>
  <r>
    <d v="2026-01-06T00:00:00"/>
    <s v="NR-1001"/>
    <x v="1"/>
    <s v="Göteborg"/>
    <n v="1017511"/>
    <s v="Melearad tröja Slim fit"/>
    <n v="8"/>
    <n v="699"/>
    <s v="Betald"/>
  </r>
  <r>
    <d v="2026-02-04T00:00:00"/>
    <s v="NR-1002"/>
    <x v="2"/>
    <s v="Göteborg"/>
    <n v="1040081"/>
    <s v="Shorts"/>
    <n v="15"/>
    <n v="299"/>
    <s v="Akvvakta"/>
  </r>
  <r>
    <d v="2026-02-09T00:00:00"/>
    <s v="NR-1002"/>
    <x v="3"/>
    <s v="Gothenburg"/>
    <n v="1040082"/>
    <s v="Shorts"/>
    <n v="7"/>
    <n v="299"/>
    <s v="Akvvakta"/>
  </r>
  <r>
    <d v="2026-03-07T00:00:00"/>
    <s v="NR-1003"/>
    <x v="4"/>
    <s v="Gothenburg"/>
    <n v="1040083"/>
    <s v="Shorts"/>
    <n v="14"/>
    <n v="299"/>
    <s v="Godkänd"/>
  </r>
  <r>
    <d v="2026-03-12T00:00:00"/>
    <s v="NR-1003"/>
    <x v="5"/>
    <s v="Malmö"/>
    <n v="1075271"/>
    <s v="V-ringad träningströja"/>
    <n v="6"/>
    <n v="799"/>
    <s v="Godkänd"/>
  </r>
  <r>
    <d v="2026-04-10T00:00:00"/>
    <s v="NR-1004"/>
    <x v="6"/>
    <s v="Malmö"/>
    <n v="1075272"/>
    <s v="V-ringad träningströja"/>
    <n v="13"/>
    <n v="799"/>
    <s v="Stoppad"/>
  </r>
  <r>
    <s v="15/04/2026"/>
    <s v="NR-1004"/>
    <x v="7"/>
    <s v="Stockholm"/>
    <n v="1075273"/>
    <s v="V-ringad träningströja"/>
    <n v="5"/>
    <n v="799"/>
    <s v="Stoppad"/>
  </r>
  <r>
    <d v="2026-05-13T00:00:00"/>
    <s v="NR-1005"/>
    <x v="8"/>
    <s v="Stockholm"/>
    <n v="1135201"/>
    <s v="Underställbyxa"/>
    <n v="12"/>
    <n v="149"/>
    <s v="Betald"/>
  </r>
  <r>
    <d v="2026-05-13T00:00:00"/>
    <s v="NR-1005"/>
    <x v="9"/>
    <s v="Stockholm"/>
    <n v="1135202"/>
    <s v="Underställbyxa"/>
    <n v="12"/>
    <n v="149"/>
    <s v="Betald"/>
  </r>
  <r>
    <d v="2026-05-18T00:00:00"/>
    <s v="NR-1005"/>
    <x v="10"/>
    <s v="MAL"/>
    <n v="1135203"/>
    <s v="Underställbyxa"/>
    <n v="4"/>
    <n v="149"/>
    <s v="Betald"/>
  </r>
  <r>
    <d v="2026-06-16T00:00:00"/>
    <s v="NR-1006"/>
    <x v="11"/>
    <s v="Göteborg"/>
    <n v="1189941"/>
    <s v="Jogging Byxa"/>
    <s v="11"/>
    <n v="799"/>
    <s v="Akvvakta"/>
  </r>
  <r>
    <d v="2026-06-21T00:00:00"/>
    <s v="NR-1006"/>
    <x v="4"/>
    <s v="Gothenburg"/>
    <n v="1189942"/>
    <s v="Jogging Byxa"/>
    <n v="3"/>
    <s v=" 7 99 "/>
    <s v="Akvvakta"/>
  </r>
  <r>
    <d v="2026-01-19T00:00:00"/>
    <s v="NR-1007"/>
    <x v="5"/>
    <s v="Gothenburg"/>
    <n v="1253461"/>
    <s v="Underställbyxa i ull"/>
    <n v="10"/>
    <n v="499"/>
    <s v="Godkänd"/>
  </r>
  <r>
    <d v="2026-01-24T00:00:00"/>
    <s v="NR-1007"/>
    <x v="6"/>
    <s v="Malmö"/>
    <n v="1253462"/>
    <s v="Underställbyxa i ull"/>
    <n v="2"/>
    <n v="499"/>
    <s v="Godkänd"/>
  </r>
  <r>
    <s v="22/02/2026"/>
    <s v="NR-1008"/>
    <x v="10"/>
    <s v="Malmö"/>
    <n v="1253463"/>
    <s v="Underställbyxa i ull"/>
    <n v="9"/>
    <n v="499"/>
    <s v="Stoppad"/>
  </r>
  <r>
    <d v="2026-02-27T00:00:00"/>
    <s v="NR-1008"/>
    <x v="11"/>
    <s v="Stockholm"/>
    <n v="1262261"/>
    <s v="Regntät outdoorväst"/>
    <n v="1"/>
    <n v="399"/>
    <s v="Stoppad"/>
  </r>
  <r>
    <d v="2026-03-25T00:00:00"/>
    <s v="NR-1009"/>
    <x v="4"/>
    <s v="Stockholm"/>
    <n v="1262262"/>
    <s v="Regntät outdoorväst"/>
    <n v="8"/>
    <s v="399"/>
    <s v="Betald"/>
  </r>
  <r>
    <d v="2026-03-03T00:00:00"/>
    <s v="NR-1009"/>
    <x v="5"/>
    <s v="Göteborg"/>
    <n v="1282721"/>
    <s v="Sporthatt"/>
    <n v="15"/>
    <n v="149"/>
    <s v="Betald"/>
  </r>
  <r>
    <d v="2026-04-01T00:00:00"/>
    <s v="NR-1010"/>
    <x v="6"/>
    <s v="MAL"/>
    <n v="1295811"/>
    <s v="Handskar i läder med mudd"/>
    <n v="7"/>
    <n v="299"/>
    <s v="Akvvakta"/>
  </r>
  <r>
    <d v="2026-04-06T00:00:00"/>
    <s v="NR-1010"/>
    <x v="0"/>
    <s v="Gothenburg"/>
    <n v="1304501"/>
    <s v="Väst i vindtätt material"/>
    <n v="14"/>
    <n v="999"/>
    <s v="Akvvakta"/>
  </r>
  <r>
    <d v="2026-05-04T00:00:00"/>
    <s v="NR-1011"/>
    <x v="1"/>
    <s v="Gothenburg"/>
    <n v="1348221"/>
    <s v="Underställbyxa i denim"/>
    <s v="6"/>
    <n v="299"/>
    <s v="Godkänd"/>
  </r>
  <r>
    <s v="09/05/2026"/>
    <s v="NR-1011"/>
    <x v="2"/>
    <s v="Malmö"/>
    <n v="1363101"/>
    <s v="Träningströja i trikå"/>
    <n v="13"/>
    <n v="149"/>
    <s v="Godkänd"/>
  </r>
  <r>
    <d v="2026-06-07T00:00:00"/>
    <s v="NR-1012"/>
    <x v="3"/>
    <s v="Malmö"/>
    <n v="1363102"/>
    <s v="Träningströja i trikå"/>
    <n v="5"/>
    <n v="149"/>
    <s v="Obehandlad"/>
  </r>
  <r>
    <d v="2026-06-12T00:00:00"/>
    <s v="NR-1012"/>
    <x v="4"/>
    <s v="Stockholm"/>
    <n v="1363103"/>
    <s v="Träningströja i trikå"/>
    <n v="12"/>
    <n v="149"/>
    <s v="Obehandlad"/>
  </r>
  <r>
    <d v="2026-01-10T00:00:00"/>
    <s v="NR-1013"/>
    <x v="5"/>
    <s v="Stockholm"/>
    <n v="1445711"/>
    <s v="Strukturvävd scarf"/>
    <n v="4"/>
    <n v="99"/>
    <s v="Betald"/>
  </r>
  <r>
    <d v="2026-01-15T00:00:00"/>
    <s v="NR-1013"/>
    <x v="6"/>
    <s v="Göteborg"/>
    <n v="1445712"/>
    <s v="Strukturvävd scarf"/>
    <n v="11"/>
    <n v="99"/>
    <s v="Betald"/>
  </r>
  <r>
    <d v="2026-02-13T00:00:00"/>
    <s v="NR-1014"/>
    <x v="7"/>
    <s v="Göteborg"/>
    <n v="1445713"/>
    <s v="Strukturvävd scarf"/>
    <n v="3"/>
    <n v="99"/>
    <s v="Akvvakta"/>
  </r>
  <r>
    <d v="2026-02-18T00:00:00"/>
    <s v="NR-1014"/>
    <x v="8"/>
    <s v="STO"/>
    <n v="1445714"/>
    <s v="Strukturvävd scarf"/>
    <n v="10"/>
    <s v="99"/>
    <s v="Akvvakta"/>
  </r>
  <r>
    <s v="16/03/2026"/>
    <s v="NR-1015"/>
    <x v="9"/>
    <s v="Gothenburg"/>
    <n v="1478111"/>
    <s v="Handuk med nepsstruktur"/>
    <n v="2"/>
    <n v="499"/>
    <s v="Godkänd"/>
  </r>
  <r>
    <d v="2026-03-21T00:00:00"/>
    <s v="NR-1015"/>
    <x v="10"/>
    <s v="Malmö"/>
    <n v="1478112"/>
    <s v="Handuk med nepsstruktur"/>
    <n v="9"/>
    <n v="499"/>
    <s v="Godkänd"/>
  </r>
  <r>
    <d v="2026-03-21T00:00:00"/>
    <s v="NR-1015"/>
    <x v="11"/>
    <s v="Malmö"/>
    <n v="1478113"/>
    <s v="Handuk med nepsstruktur"/>
    <n v="9"/>
    <n v="499"/>
    <s v="Godkänd"/>
  </r>
  <r>
    <d v="2026-04-19T00:00:00"/>
    <s v="NR-1016"/>
    <x v="4"/>
    <s v="Malmö"/>
    <n v="1569701"/>
    <s v="Tröja i linnemix"/>
    <s v="1"/>
    <n v="699"/>
    <s v="Stoppad"/>
  </r>
  <r>
    <d v="2026-04-24T00:00:00"/>
    <s v="NR-1016"/>
    <x v="5"/>
    <s v="Stockholm"/>
    <n v="1569702"/>
    <s v="Tröja i linnemix"/>
    <n v="8"/>
    <n v="699"/>
    <s v="Stoppad"/>
  </r>
  <r>
    <d v="2026-05-22T00:00:00"/>
    <s v="NR-1017"/>
    <x v="6"/>
    <s v="Stockholm"/>
    <n v="1632091"/>
    <s v="Vandrarskjorta i bomull"/>
    <n v="15"/>
    <n v="299"/>
    <s v="Betald"/>
  </r>
  <r>
    <d v="2026-05-27T00:00:00"/>
    <s v="NR-1017"/>
    <x v="10"/>
    <s v="Stockholm"/>
    <n v="1632092"/>
    <s v="Vandrarskjorta i bomull"/>
    <n v="7"/>
    <n v="299"/>
    <s v="Betald"/>
  </r>
  <r>
    <d v="2026-06-25T00:00:00"/>
    <s v="NR-1018"/>
    <x v="11"/>
    <s v="Göteborg"/>
    <n v="1635501"/>
    <s v="Träningströja"/>
    <n v="14"/>
    <n v="799"/>
    <s v="Akvvakta"/>
  </r>
  <r>
    <s v="03/06/2026"/>
    <s v="NR-1018"/>
    <x v="4"/>
    <s v="Gothenburg"/>
    <n v="1635502"/>
    <s v="Träningströja"/>
    <n v="6"/>
    <n v="799"/>
    <s v="Akvvakta"/>
  </r>
  <r>
    <d v="2026-01-01T00:00:00"/>
    <s v="NR-1019"/>
    <x v="5"/>
    <s v="STO"/>
    <n v="1725271"/>
    <s v="Ribbstickad mössa"/>
    <n v="13"/>
    <n v="79.900000000000006"/>
    <s v="Godkänd"/>
  </r>
  <r>
    <d v="2026-01-06T00:00:00"/>
    <s v="NR-1019"/>
    <x v="6"/>
    <s v="Malmö"/>
    <n v="1725272"/>
    <s v="Ribbstickad mössa"/>
    <n v="5"/>
    <n v="79.900000000000006"/>
    <s v="Godkänd"/>
  </r>
  <r>
    <d v="2026-02-04T00:00:00"/>
    <s v="NR-1020"/>
    <x v="0"/>
    <s v="Malmö"/>
    <n v="1725273"/>
    <s v="Ribbstickad mössa"/>
    <n v="12"/>
    <n v="79.900000000000006"/>
    <s v="Stoppad"/>
  </r>
  <r>
    <d v="2026-02-09T00:00:00"/>
    <s v="NR-1020"/>
    <x v="1"/>
    <s v="Stockholm"/>
    <n v="1725274"/>
    <s v="Ribbstickad mössa"/>
    <n v="4"/>
    <n v="79.900000000000006"/>
    <s v="Stoppad"/>
  </r>
  <r>
    <d v="2026-03-07T00:00:00"/>
    <s v="NR-1021"/>
    <x v="2"/>
    <s v="Stockholm"/>
    <n v="1738201"/>
    <s v="Ribbstickade strumpor"/>
    <s v="11"/>
    <n v="29.9"/>
    <s v="Betald"/>
  </r>
  <r>
    <d v="2026-03-12T00:00:00"/>
    <s v="NR-1021"/>
    <x v="3"/>
    <s v="Göteborg"/>
    <n v="1738202"/>
    <s v="Ribbstickade strumpor"/>
    <n v="3"/>
    <n v="29.9"/>
    <s v="Betald"/>
  </r>
  <r>
    <s v="10/04/2026"/>
    <s v="NR-1022"/>
    <x v="4"/>
    <s v="Göteborg"/>
    <n v="1738203"/>
    <s v="Ribbstickade strumpor"/>
    <n v="10"/>
    <n v="29.9"/>
    <s v="Akvvakta"/>
  </r>
  <r>
    <d v="2026-04-15T00:00:00"/>
    <s v="NR-1022"/>
    <x v="5"/>
    <s v="Gothenburg"/>
    <n v="1780861"/>
    <s v="Trikåmössa"/>
    <n v="2"/>
    <n v="49.9"/>
    <s v="Akvvakta"/>
  </r>
  <r>
    <d v="2026-05-13T00:00:00"/>
    <s v="NR-1023"/>
    <x v="6"/>
    <s v="Gothenburg"/>
    <n v="1780862"/>
    <s v="Trikåmössa"/>
    <n v="9"/>
    <n v="49.9"/>
    <s v="Godkänd"/>
  </r>
  <r>
    <d v="2026-05-18T00:00:00"/>
    <s v="NR-1023"/>
    <x v="7"/>
    <s v="GOT"/>
    <n v="1780863"/>
    <s v="Trikåmössa"/>
    <n v="1"/>
    <n v="49.9"/>
    <s v="Godkänd"/>
  </r>
  <r>
    <d v="2026-06-16T00:00:00"/>
    <s v="NR-1024"/>
    <x v="8"/>
    <s v="Malmö"/>
    <n v="1780864"/>
    <s v="Trikåmössa"/>
    <n v="8"/>
    <n v="49.9"/>
    <s v="Stoppad"/>
  </r>
  <r>
    <d v="2026-06-21T00:00:00"/>
    <s v="NR-1024"/>
    <x v="9"/>
    <s v="Stockholm"/>
    <n v="1790851"/>
    <s v="Joggingbyxa"/>
    <n v="15"/>
    <s v="99"/>
    <s v="Stoppad"/>
  </r>
  <r>
    <d v="2026-06-21T00:00:00"/>
    <s v="NR-1024"/>
    <x v="10"/>
    <s v="Stockholm"/>
    <n v="1790852"/>
    <s v="Joggingbyxa"/>
    <n v="15"/>
    <n v="99"/>
    <s v="Stoppad"/>
  </r>
  <r>
    <d v="2026-01-19T00:00:00"/>
    <s v="NR-1025"/>
    <x v="11"/>
    <s v="Stockholm"/>
    <n v="1790853"/>
    <s v="Joggingbyxa"/>
    <n v="7"/>
    <n v="99"/>
    <s v="Betald"/>
  </r>
  <r>
    <s v="24/01/2026"/>
    <s v="NR-1025"/>
    <x v="4"/>
    <s v="Göteborg"/>
    <n v="1800781"/>
    <s v="Linnetröja"/>
    <n v="14"/>
    <n v="699"/>
    <s v="Betald"/>
  </r>
  <r>
    <d v="2026-02-22T00:00:00"/>
    <s v="NR-1026"/>
    <x v="5"/>
    <s v="Göteborg"/>
    <n v="1800782"/>
    <s v="Linnetröja"/>
    <s v="6"/>
    <n v="699"/>
    <s v="Akvvakta"/>
  </r>
  <r>
    <d v="2026-02-27T00:00:00"/>
    <s v="NR-1026"/>
    <x v="6"/>
    <s v="Gothenburg"/>
    <n v="1800783"/>
    <s v="Linnetröja"/>
    <n v="13"/>
    <n v="699"/>
    <s v="Akvvakta"/>
  </r>
  <r>
    <d v="2026-03-25T00:00:00"/>
    <s v="NR-1027"/>
    <x v="10"/>
    <s v="Gothenburg"/>
    <n v="1872691"/>
    <s v="Utilitytröja i ull"/>
    <n v="5"/>
    <n v="999"/>
    <s v="Godkänd"/>
  </r>
  <r>
    <d v="2026-03-03T00:00:00"/>
    <s v="NR-1027"/>
    <x v="11"/>
    <s v="Malmö"/>
    <n v="1872692"/>
    <s v="Utilitytröja i ull"/>
    <n v="12"/>
    <n v="999"/>
    <s v="Godkänd"/>
  </r>
  <r>
    <d v="2026-04-01T00:00:00"/>
    <s v="NR-1028"/>
    <x v="4"/>
    <s v="GOT"/>
    <n v="1913731"/>
    <s v="Stretchskjorta Slim fit"/>
    <n v="4"/>
    <n v="299"/>
    <s v="Stoppad"/>
  </r>
  <r>
    <d v="2026-04-06T00:00:00"/>
    <s v="NR-1028"/>
    <x v="5"/>
    <s v="Stockholm"/>
    <n v="1913732"/>
    <s v="Stretchskjorta Slim fit"/>
    <n v="-11"/>
    <n v="299"/>
    <s v="Stoppad"/>
  </r>
  <r>
    <s v="04/05/2026"/>
    <s v="NR-1029"/>
    <x v="6"/>
    <s v="Stockholm"/>
    <n v="1913733"/>
    <s v="Stretchskjorta Slim fit"/>
    <n v="3"/>
    <n v="299"/>
    <s v="Betald"/>
  </r>
  <r>
    <d v="2026-05-09T00:00:00"/>
    <s v="NR-1029"/>
    <x v="0"/>
    <s v="Göteborg"/>
    <n v="1913734"/>
    <s v="Stretchskjorta Slim fit"/>
    <n v="10"/>
    <n v="299"/>
    <s v="Betald"/>
  </r>
  <r>
    <d v="2026-06-07T00:00:00"/>
    <s v="NR-1030"/>
    <x v="1"/>
    <s v="Göteborg"/>
    <n v="1913735"/>
    <s v="Stretchskjorta Slim fit"/>
    <n v="2"/>
    <n v="299"/>
    <m/>
  </r>
  <r>
    <d v="2026-06-12T00:00:00"/>
    <s v="NR-1030"/>
    <x v="2"/>
    <s v="Gothenburg"/>
    <n v="1956811"/>
    <s v="Regntät vindjacka"/>
    <n v="9"/>
    <n v="599"/>
    <m/>
  </r>
  <r>
    <d v="2026-01-10T00:00:00"/>
    <s v="NR-1031"/>
    <x v="3"/>
    <s v="Gothenburg"/>
    <n v="1956812"/>
    <s v="Regntät vindjacka"/>
    <s v="1"/>
    <n v="599"/>
    <s v="Godkänd"/>
  </r>
  <r>
    <d v="2026-01-15T00:00:00"/>
    <s v="NR-1031"/>
    <x v="4"/>
    <s v="Malmö"/>
    <n v="1956813"/>
    <s v="Regntät vindjacka"/>
    <n v="8"/>
    <n v="599"/>
    <s v="Godkänd"/>
  </r>
  <r>
    <d v="2026-02-13T00:00:00"/>
    <s v="NR-1032"/>
    <x v="5"/>
    <s v="Malmö"/>
    <n v="1963511"/>
    <s v="Vindjacka"/>
    <n v="15"/>
    <n v="599"/>
    <s v="Stoppad"/>
  </r>
  <r>
    <s v="18/02/2026"/>
    <s v="NR-1032"/>
    <x v="6"/>
    <s v="STO"/>
    <n v="1963512"/>
    <s v="Vindjacka"/>
    <n v="7"/>
    <n v="599"/>
    <s v="Stoppad"/>
  </r>
  <r>
    <d v="2026-03-16T00:00:00"/>
    <s v="NR-1033"/>
    <x v="7"/>
    <s v="Stockholm"/>
    <n v="2029271"/>
    <s v="Cykelvantar med handledsvärmare"/>
    <n v="14"/>
    <n v="49.9"/>
    <s v="Betald"/>
  </r>
  <r>
    <d v="2026-03-21T00:00:00"/>
    <s v="NR-1033"/>
    <x v="8"/>
    <s v="Göteborg"/>
    <n v="2029272"/>
    <s v="Cykelvantar med handledsvärmare"/>
    <n v="6"/>
    <n v="49.9"/>
    <s v="Betald"/>
  </r>
  <r>
    <d v="2026-03-21T00:00:00"/>
    <s v="NR-1033"/>
    <x v="9"/>
    <s v="Göteborg"/>
    <n v="2029273"/>
    <s v="Cykelvantar med handledsvärmare"/>
    <n v="6"/>
    <n v="49.9"/>
    <s v="Betald"/>
  </r>
  <r>
    <d v="2026-04-19T00:00:00"/>
    <s v="NR-1034"/>
    <x v="10"/>
    <s v="Göteborg"/>
    <n v="2042891"/>
    <s v="Strukturvävd ulltröja"/>
    <n v="13"/>
    <n v="999"/>
    <s v="Akvvakta"/>
  </r>
  <r>
    <d v="2026-04-24T00:00:00"/>
    <s v="NR-1034"/>
    <x v="11"/>
    <s v="Gothenburg"/>
    <n v="2044141"/>
    <s v="Träningsbyxa Jogging fit"/>
    <n v="5"/>
    <n v="199"/>
    <s v="Akvvakta"/>
  </r>
  <r>
    <m/>
    <m/>
    <x v="12"/>
    <m/>
    <m/>
    <m/>
    <m/>
    <m/>
    <m/>
  </r>
  <r>
    <d v="2026-05-22T00:00:00"/>
    <s v="NR-1035"/>
    <x v="4"/>
    <s v="Gothenburg"/>
    <n v="2044142"/>
    <s v="Träningsbyxa Jogging fit"/>
    <n v="12"/>
    <n v="199"/>
    <s v="Godkänd"/>
  </r>
  <r>
    <d v="2026-05-27T00:00:00"/>
    <s v="NR-1035"/>
    <x v="5"/>
    <s v="Malmö"/>
    <n v="2044143"/>
    <s v="Träningsbyxa Jogging fit"/>
    <n v="4"/>
    <n v="199"/>
    <s v="Godkänd"/>
  </r>
  <r>
    <s v="25/06/2026"/>
    <s v="NR-1036"/>
    <x v="6"/>
    <s v="Malmö"/>
    <n v="2058201"/>
    <s v="Keps i mockaimitation"/>
    <s v="11"/>
    <n v="79.900000000000006"/>
    <s v="Stoppad"/>
  </r>
  <r>
    <d v="2026-06-03T00:00:00"/>
    <s v="NR-1036"/>
    <x v="10"/>
    <s v="Stockholm"/>
    <n v="2069451"/>
    <s v="Slim Low Trashed Byxa"/>
    <n v="3"/>
    <n v="399"/>
    <s v="Stoppad"/>
  </r>
  <r>
    <d v="2026-01-01T00:00:00"/>
    <s v="NR-1037"/>
    <x v="11"/>
    <s v="STO"/>
    <n v="2069452"/>
    <s v="Slim Low Trashed Byxa"/>
    <n v="10"/>
    <n v="399"/>
    <s v="Betald"/>
  </r>
  <r>
    <d v="2026-01-06T00:00:00"/>
    <s v="NR-1037"/>
    <x v="4"/>
    <s v="Göteborg"/>
    <n v="2241581"/>
    <s v="3-pack boxershorts basic"/>
    <n v="2"/>
    <n v="99"/>
    <s v="Betald"/>
  </r>
  <r>
    <d v="2026-02-04T00:00:00"/>
    <s v="NR-1038"/>
    <x v="5"/>
    <s v="Göteborg"/>
    <n v="2241582"/>
    <s v="3-pack boxershorts basic"/>
    <n v="9"/>
    <n v="99"/>
    <s v="Akvvakta"/>
  </r>
  <r>
    <d v="2026-02-09T00:00:00"/>
    <s v="NR-1038"/>
    <x v="6"/>
    <s v="Gothenburg"/>
    <n v="2241583"/>
    <s v="3-pack boxershorts basic"/>
    <n v="1"/>
    <n v="99"/>
    <s v="Akvvakta"/>
  </r>
  <r>
    <d v="2026-03-07T00:00:00"/>
    <s v="NR-1039"/>
    <x v="0"/>
    <s v="Gothenburg"/>
    <n v="2246721"/>
    <s v="Underställbyxa i ull Relaxed fit"/>
    <n v="8"/>
    <n v="499"/>
    <s v="Godkänd"/>
  </r>
  <r>
    <s v="12/03/2026"/>
    <s v="NR-1039"/>
    <x v="1"/>
    <s v="Malmö"/>
    <n v="2246722"/>
    <s v="Underställbyxa i ull Relaxed fit"/>
    <n v="15"/>
    <n v="499"/>
    <s v="Godkänd"/>
  </r>
  <r>
    <d v="2026-04-10T00:00:00"/>
    <s v="NR-1040"/>
    <x v="2"/>
    <s v="Malmö"/>
    <n v="2282191"/>
    <s v="Vindjacka"/>
    <n v="7"/>
    <n v="2499"/>
    <s v="Stoppad"/>
  </r>
  <r>
    <d v="2026-04-15T00:00:00"/>
    <s v="NR-1040"/>
    <x v="3"/>
    <s v="Stockholm"/>
    <n v="2282192"/>
    <s v="Vindjacka"/>
    <n v="14"/>
    <n v="2499"/>
    <s v="Stoppad"/>
  </r>
  <r>
    <d v="2026-05-13T00:00:00"/>
    <s v="NR-1041"/>
    <x v="4"/>
    <s v="Stockholm"/>
    <n v="2381361"/>
    <s v="Handuk i frotté"/>
    <s v="6"/>
    <n v="399"/>
    <s v="Betald"/>
  </r>
  <r>
    <d v="2026-05-18T00:00:00"/>
    <s v="NR-1041"/>
    <x v="5"/>
    <s v="MAL"/>
    <n v="2381362"/>
    <s v="Handuk i frotté"/>
    <n v="13"/>
    <n v="399"/>
    <s v="Betald"/>
  </r>
  <r>
    <d v="2026-06-16T00:00:00"/>
    <s v="NR-1042"/>
    <x v="6"/>
    <s v="Göteborg"/>
    <n v="2410861"/>
    <s v="Elastiskt tygbälte"/>
    <n v="5"/>
    <n v="149"/>
    <s v="Akvvakta"/>
  </r>
  <r>
    <d v="2026-06-21T00:00:00"/>
    <s v="NR-1042"/>
    <x v="7"/>
    <s v="Gothenburg"/>
    <n v="2440571"/>
    <s v="Träningsboxers"/>
    <n v="12"/>
    <n v="129"/>
    <s v="Akvvakta"/>
  </r>
  <r>
    <s v="19/01/2026"/>
    <s v="NR-1043"/>
    <x v="8"/>
    <s v="Gothenburg"/>
    <n v="2447411"/>
    <s v="Jogging Low Byxa"/>
    <n v="4"/>
    <n v="299"/>
    <s v="Godkänd"/>
  </r>
  <r>
    <s v="19/01/2026"/>
    <s v="NR-1043"/>
    <x v="9"/>
    <s v="Gothenburg"/>
    <n v="2447412"/>
    <s v="Jogging Low Byxa"/>
    <n v="4"/>
    <n v="299"/>
    <s v="Godkänd"/>
  </r>
  <r>
    <d v="2026-01-24T00:00:00"/>
    <s v="NR-1043"/>
    <x v="10"/>
    <s v="Malmö"/>
    <n v="2450991"/>
    <s v="Breda hängslen"/>
    <n v="11"/>
    <n v="99"/>
    <s v="Godkänd"/>
  </r>
  <r>
    <d v="2026-02-22T00:00:00"/>
    <s v="NR-1044"/>
    <x v="11"/>
    <s v="Malmö"/>
    <n v="2498201"/>
    <s v="Underställbyxa i bomullstwill"/>
    <n v="3"/>
    <n v="299"/>
    <s v="Stoppad"/>
  </r>
  <r>
    <d v="2026-02-27T00:00:00"/>
    <s v="NR-1044"/>
    <x v="4"/>
    <s v="Stockholm"/>
    <n v="2498202"/>
    <s v="Underställbyxa i bomullstwill"/>
    <n v="10"/>
    <n v="299"/>
    <s v="Stoppad"/>
  </r>
  <r>
    <d v="2026-03-25T00:00:00"/>
    <s v="NR-1045"/>
    <x v="5"/>
    <s v="Göteborg"/>
    <n v="2594721"/>
    <s v="2-pack V-ringad T-shirts"/>
    <n v="2"/>
    <n v="129"/>
    <s v="Betald"/>
  </r>
  <r>
    <d v="2026-03-03T00:00:00"/>
    <s v="NR-1045"/>
    <x v="6"/>
    <s v="Göteborg"/>
    <n v="2594722"/>
    <s v="2-pack V-ringad T-shirts"/>
    <n v="9"/>
    <n v="129"/>
    <s v="Betald"/>
  </r>
  <r>
    <d v="2026-04-01T00:00:00"/>
    <s v="NR-1046"/>
    <x v="10"/>
    <s v="MAL"/>
    <n v="2626041"/>
    <s v="Pikétröja"/>
    <s v="1"/>
    <n v="99"/>
    <s v="Akvvakta"/>
  </r>
  <r>
    <s v="06/04/2026"/>
    <s v="NR-1046"/>
    <x v="11"/>
    <s v="Gothenburg"/>
    <n v="2626042"/>
    <s v="Pikétröja"/>
    <n v="8"/>
    <n v="99"/>
    <s v="Akvvakta"/>
  </r>
  <r>
    <d v="2026-05-04T00:00:00"/>
    <s v="NR-1047"/>
    <x v="4"/>
    <s v="Gothenburg"/>
    <n v="2626043"/>
    <s v="Pikétröja"/>
    <n v="15"/>
    <n v="99"/>
    <s v="Godkänd"/>
  </r>
  <r>
    <d v="2026-05-09T00:00:00"/>
    <s v="NR-1047"/>
    <x v="5"/>
    <s v="Malmö"/>
    <n v="2626044"/>
    <s v="Pikétröja"/>
    <n v="7"/>
    <n v="99"/>
    <s v="Godkänd"/>
  </r>
  <r>
    <m/>
    <m/>
    <x v="12"/>
    <m/>
    <m/>
    <m/>
    <n v="720"/>
    <n v="36348.5"/>
    <m/>
  </r>
  <r>
    <d v="2026-06-07T00:00:00"/>
    <s v="NR-1048"/>
    <x v="6"/>
    <s v="Malmö"/>
    <n v="2626045"/>
    <s v="Pikétröja"/>
    <n v="14"/>
    <n v="99"/>
    <s v="Stoppad"/>
  </r>
  <r>
    <d v="2026-06-12T00:00:00"/>
    <s v="NR-1048"/>
    <x v="0"/>
    <s v="Stockholm"/>
    <n v="2705521"/>
    <s v="Borstad sweatshirtbyxa"/>
    <n v="6"/>
    <n v="399"/>
    <s v="Stoppad"/>
  </r>
  <r>
    <d v="2026-01-10T00:00:00"/>
    <s v="NR-1049"/>
    <x v="1"/>
    <s v="Stockholm"/>
    <n v="2705522"/>
    <s v="Borstad sweatshirtbyxa"/>
    <n v="13"/>
    <n v="399"/>
    <s v="Betald"/>
  </r>
  <r>
    <d v="2026-01-15T00:00:00"/>
    <s v="NR-1049"/>
    <x v="2"/>
    <s v="Göteborg"/>
    <n v="2750331"/>
    <s v="7-pack sneakersstrumpor"/>
    <n v="5"/>
    <n v="129"/>
    <s v="Betald"/>
  </r>
  <r>
    <s v="13/02/2026"/>
    <s v="NR-1050"/>
    <x v="3"/>
    <s v="Göteborg"/>
    <n v="2825631"/>
    <s v="5-pack randiga strumpor"/>
    <n v="12"/>
    <n v="99"/>
    <s v="Akvvakta"/>
  </r>
  <r>
    <d v="2026-02-18T00:00:00"/>
    <s v="NR-1050"/>
    <x v="4"/>
    <s v="STO"/>
    <n v="2825632"/>
    <s v="5-pack randiga strumpor"/>
    <n v="4"/>
    <n v="99"/>
    <s v="Akvvakta"/>
  </r>
  <r>
    <d v="2026-03-16T00:00:00"/>
    <s v="NR-1051"/>
    <x v="5"/>
    <s v="Gothenburg"/>
    <n v="2859701"/>
    <s v="Träningsbyxa"/>
    <s v="11"/>
    <n v="149"/>
    <s v="Godkänd"/>
  </r>
  <r>
    <d v="2026-03-21T00:00:00"/>
    <s v="NR-1051"/>
    <x v="6"/>
    <s v="Malmö"/>
    <n v="2859702"/>
    <s v="Träningsbyxa"/>
    <n v="3"/>
    <n v="149"/>
    <s v="Godkänd"/>
  </r>
  <r>
    <d v="2026-04-19T00:00:00"/>
    <s v="NR-1052"/>
    <x v="7"/>
    <s v="Malmö"/>
    <n v="2859703"/>
    <s v="Träningsbyxa"/>
    <n v="10"/>
    <n v="149"/>
    <s v="Stoppad"/>
  </r>
  <r>
    <d v="2026-04-24T00:00:00"/>
    <s v="NR-1052"/>
    <x v="8"/>
    <s v="Stockholm"/>
    <n v="2859751"/>
    <s v="Tröja i vindtätt material"/>
    <n v="2"/>
    <n v="499"/>
    <s v="Stoppad"/>
  </r>
  <r>
    <d v="2026-04-24T00:00:00"/>
    <s v="NR-1052"/>
    <x v="9"/>
    <s v="Stockholm"/>
    <n v="2859752"/>
    <s v="Tröja i vindtätt material"/>
    <n v="2"/>
    <n v="499"/>
    <s v="Stoppad"/>
  </r>
  <r>
    <d v="2026-05-22T00:00:00"/>
    <s v="NR-1053"/>
    <x v="10"/>
    <s v="Stockholm"/>
    <n v="2859753"/>
    <s v="Tröja i vindtätt material"/>
    <n v="9"/>
    <n v="499"/>
    <s v="Betald"/>
  </r>
  <r>
    <s v="27/05/2026"/>
    <s v="NR-1053"/>
    <x v="11"/>
    <s v="Göteborg"/>
    <n v="2859754"/>
    <s v="Tröja i vindtätt material"/>
    <n v="1"/>
    <n v="499"/>
    <s v="Betald"/>
  </r>
  <r>
    <d v="2026-06-25T00:00:00"/>
    <s v="NR-1054"/>
    <x v="4"/>
    <s v="Göteborg"/>
    <n v="2870281"/>
    <s v="Melerad tröja"/>
    <n v="8"/>
    <n v="599"/>
    <s v="Akvvakta"/>
  </r>
  <r>
    <d v="2026-06-03T00:00:00"/>
    <s v="NR-1054"/>
    <x v="5"/>
    <s v="Gothenburg"/>
    <n v="2915281"/>
    <s v="Långärmad T-shirt stretch"/>
    <n v="15"/>
    <n v="99"/>
    <s v="Akvvakta"/>
  </r>
  <r>
    <d v="2026-01-01T00:00:00"/>
    <s v="NR-1055"/>
    <x v="6"/>
    <s v="STO"/>
    <n v="2915282"/>
    <s v="Långärmad T-shirt stretch"/>
    <n v="7"/>
    <n v="99"/>
    <s v="Godkänd"/>
  </r>
  <r>
    <d v="2026-06-07T00:00:00"/>
    <s v="NR-1048"/>
    <x v="6"/>
    <s v="Malmö"/>
    <n v="2626045"/>
    <s v="Pikétröja"/>
    <n v="14"/>
    <n v="99"/>
    <s v="Stoppad"/>
  </r>
  <r>
    <d v="2026-04-19T00:00:00"/>
    <s v="NR-1052"/>
    <x v="13"/>
    <s v="Malmö"/>
    <n v="2859703"/>
    <s v="Träningsbyxa"/>
    <n v="10"/>
    <n v="149"/>
    <s v="Stoppa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031D6-273D-4B43-9527-79255E187612}" name="Pivottabell3" cacheId="4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compact="0" compactData="0" multipleFieldFilters="0">
  <location ref="A1:B16" firstHeaderRow="1" firstDataRow="1" firstDataCol="1"/>
  <pivotFields count="9">
    <pivotField compact="0" outline="0" showAll="0"/>
    <pivotField compact="0" outline="0" showAll="0"/>
    <pivotField axis="axisRow" compact="0" outline="0" showAll="0">
      <items count="15">
        <item x="8"/>
        <item x="10"/>
        <item x="7"/>
        <item x="0"/>
        <item x="1"/>
        <item x="9"/>
        <item x="2"/>
        <item x="3"/>
        <item x="11"/>
        <item x="4"/>
        <item x="5"/>
        <item x="6"/>
        <item x="12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ma av Belopp" fld="7" baseField="2" baseItem="0" numFmtId="4"/>
  </dataFields>
  <formats count="1">
    <format dxfId="1">
      <pivotArea outline="0" collapsedLevelsAreSubtotals="1" fieldPosition="0"/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16031A-0ECD-4E2D-952C-D314967B5D7D}" name="Pivottabell2" cacheId="44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compact="0" compactData="0" multipleFieldFilters="0">
  <location ref="D1:E10" firstHeaderRow="1" firstDataRow="1" firstDataCol="1"/>
  <pivotFields count="9">
    <pivotField compact="0" numFmtId="14" outline="0" showAll="0"/>
    <pivotField compact="0" outline="0" showAll="0"/>
    <pivotField axis="axisRow" compact="0" outline="0" showAll="0">
      <items count="11">
        <item x="7"/>
        <item m="1" x="8"/>
        <item x="0"/>
        <item x="1"/>
        <item x="2"/>
        <item x="3"/>
        <item x="4"/>
        <item x="5"/>
        <item x="6"/>
        <item m="1" x="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2"/>
  </rowFields>
  <rowItems count="9">
    <i>
      <x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ma av Belopp" fld="7" baseField="0" baseItem="0" numFmtId="4"/>
  </dataFields>
  <formats count="1">
    <format dxfId="2">
      <pivotArea outline="0" collapsedLevelsAreSubtotals="1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951379-DF68-498E-8B4C-DC77A9844689}" name="Fakruror" displayName="Fakruror" ref="A1:I118" totalsRowShown="0">
  <autoFilter ref="A1:I118" xr:uid="{37474932-8EF7-454C-AD1B-303E8259EC6B}"/>
  <tableColumns count="9">
    <tableColumn id="1" xr3:uid="{FB109175-0D70-436F-B9FA-9CC9355AE5FD}" name="Datum" dataDxfId="3"/>
    <tableColumn id="2" xr3:uid="{38A07FAE-ED02-42AF-AAB8-8F76272E300D}" name="FakruraNr"/>
    <tableColumn id="3" xr3:uid="{1F7BC451-C8E4-4D41-936B-2234931E3DAA}" name="Leverantörer"/>
    <tableColumn id="4" xr3:uid="{D700A5F3-186D-40D3-9226-87524018FE2F}" name="Ort"/>
    <tableColumn id="5" xr3:uid="{B410CE40-FBF2-4309-9BA8-408135E21D04}" name="Artikel"/>
    <tableColumn id="6" xr3:uid="{088A207D-1730-4042-8879-E118D8D59449}" name="Beskrivning"/>
    <tableColumn id="7" xr3:uid="{7B6EFC30-3381-470B-92FE-1126E35E93F4}" name="Antal"/>
    <tableColumn id="8" xr3:uid="{8A0C8493-4A9C-475C-961B-FF5D2618215E}" name="Belopp"/>
    <tableColumn id="9" xr3:uid="{7D3CB485-9A8B-4BE0-B287-48A8BB2A077A}" name="Statu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IC färge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F75B5"/>
      </a:accent1>
      <a:accent2>
        <a:srgbClr val="E2EFDA"/>
      </a:accent2>
      <a:accent3>
        <a:srgbClr val="C490AA"/>
      </a:accent3>
      <a:accent4>
        <a:srgbClr val="FFF2CC"/>
      </a:accent4>
      <a:accent5>
        <a:srgbClr val="9BC2E6"/>
      </a:accent5>
      <a:accent6>
        <a:srgbClr val="548235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4932-8EF7-454C-AD1B-303E8259EC6B}">
  <sheetPr>
    <tabColor rgb="FF0070C0"/>
  </sheetPr>
  <dimension ref="A1:I12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.75" x14ac:dyDescent="0.3"/>
  <cols>
    <col min="1" max="1" width="10.09765625" style="3" bestFit="1" customWidth="1"/>
    <col min="2" max="2" width="10.09765625" bestFit="1" customWidth="1"/>
    <col min="3" max="3" width="12.5" bestFit="1" customWidth="1"/>
    <col min="4" max="4" width="10.09765625" bestFit="1" customWidth="1"/>
    <col min="5" max="5" width="7.8984375" bestFit="1" customWidth="1"/>
    <col min="6" max="6" width="27.8984375" bestFit="1" customWidth="1"/>
    <col min="7" max="7" width="6.59765625" bestFit="1" customWidth="1"/>
    <col min="8" max="8" width="8.09765625" bestFit="1" customWidth="1"/>
    <col min="9" max="10" width="10.3984375" bestFit="1" customWidth="1"/>
    <col min="13" max="13" width="8.69921875" bestFit="1" customWidth="1"/>
    <col min="14" max="14" width="12.19921875" bestFit="1" customWidth="1"/>
    <col min="15" max="15" width="15.296875" bestFit="1" customWidth="1"/>
    <col min="16" max="16" width="10.3984375" bestFit="1" customWidth="1"/>
  </cols>
  <sheetData>
    <row r="1" spans="1:9" x14ac:dyDescent="0.3">
      <c r="A1" s="2" t="s">
        <v>94</v>
      </c>
      <c r="B1" s="1" t="s">
        <v>20</v>
      </c>
      <c r="C1" s="1" t="s">
        <v>29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0</v>
      </c>
    </row>
    <row r="2" spans="1:9" x14ac:dyDescent="0.3">
      <c r="A2" s="3" t="s">
        <v>1</v>
      </c>
      <c r="B2" t="s">
        <v>100</v>
      </c>
      <c r="C2" t="s">
        <v>31</v>
      </c>
      <c r="D2" t="s">
        <v>26</v>
      </c>
      <c r="E2">
        <v>1008091</v>
      </c>
      <c r="F2" t="s">
        <v>42</v>
      </c>
      <c r="G2" t="s">
        <v>2</v>
      </c>
      <c r="H2">
        <v>299</v>
      </c>
      <c r="I2" t="s">
        <v>96</v>
      </c>
    </row>
    <row r="3" spans="1:9" x14ac:dyDescent="0.3">
      <c r="A3" s="3">
        <v>46028</v>
      </c>
      <c r="B3" t="s">
        <v>100</v>
      </c>
      <c r="C3" t="s">
        <v>32</v>
      </c>
      <c r="D3" t="s">
        <v>28</v>
      </c>
      <c r="E3">
        <v>1017511</v>
      </c>
      <c r="F3" t="s">
        <v>43</v>
      </c>
      <c r="G3">
        <v>8</v>
      </c>
      <c r="H3">
        <v>699</v>
      </c>
      <c r="I3" t="s">
        <v>96</v>
      </c>
    </row>
    <row r="4" spans="1:9" x14ac:dyDescent="0.3">
      <c r="A4" s="3">
        <v>46057</v>
      </c>
      <c r="B4" t="s">
        <v>101</v>
      </c>
      <c r="C4" t="s">
        <v>33</v>
      </c>
      <c r="D4" t="s">
        <v>28</v>
      </c>
      <c r="E4">
        <v>1040081</v>
      </c>
      <c r="F4" t="s">
        <v>44</v>
      </c>
      <c r="G4">
        <v>15</v>
      </c>
      <c r="H4">
        <v>299</v>
      </c>
      <c r="I4" t="s">
        <v>157</v>
      </c>
    </row>
    <row r="5" spans="1:9" x14ac:dyDescent="0.3">
      <c r="A5" s="3">
        <v>46062</v>
      </c>
      <c r="B5" t="s">
        <v>101</v>
      </c>
      <c r="C5" t="s">
        <v>34</v>
      </c>
      <c r="D5" t="s">
        <v>93</v>
      </c>
      <c r="E5">
        <v>1040082</v>
      </c>
      <c r="F5" t="s">
        <v>44</v>
      </c>
      <c r="G5">
        <v>7</v>
      </c>
      <c r="H5">
        <v>299</v>
      </c>
      <c r="I5" t="s">
        <v>157</v>
      </c>
    </row>
    <row r="6" spans="1:9" x14ac:dyDescent="0.3">
      <c r="A6" s="3">
        <v>46088</v>
      </c>
      <c r="B6" t="s">
        <v>102</v>
      </c>
      <c r="C6" t="s">
        <v>35</v>
      </c>
      <c r="D6" t="s">
        <v>93</v>
      </c>
      <c r="E6">
        <v>1040083</v>
      </c>
      <c r="F6" t="s">
        <v>44</v>
      </c>
      <c r="G6">
        <v>14</v>
      </c>
      <c r="H6">
        <v>299</v>
      </c>
      <c r="I6" t="s">
        <v>97</v>
      </c>
    </row>
    <row r="7" spans="1:9" x14ac:dyDescent="0.3">
      <c r="A7" s="3">
        <v>46093</v>
      </c>
      <c r="B7" t="s">
        <v>102</v>
      </c>
      <c r="C7" t="s">
        <v>36</v>
      </c>
      <c r="D7" t="s">
        <v>92</v>
      </c>
      <c r="E7">
        <v>1075271</v>
      </c>
      <c r="F7" t="s">
        <v>45</v>
      </c>
      <c r="G7">
        <v>6</v>
      </c>
      <c r="H7">
        <v>799</v>
      </c>
      <c r="I7" t="s">
        <v>97</v>
      </c>
    </row>
    <row r="8" spans="1:9" x14ac:dyDescent="0.3">
      <c r="A8" s="3">
        <v>46122</v>
      </c>
      <c r="B8" t="s">
        <v>103</v>
      </c>
      <c r="C8" t="s">
        <v>95</v>
      </c>
      <c r="D8" t="s">
        <v>92</v>
      </c>
      <c r="E8">
        <v>1075272</v>
      </c>
      <c r="F8" t="s">
        <v>45</v>
      </c>
      <c r="G8">
        <v>13</v>
      </c>
      <c r="H8">
        <v>799</v>
      </c>
      <c r="I8" t="s">
        <v>98</v>
      </c>
    </row>
    <row r="9" spans="1:9" x14ac:dyDescent="0.3">
      <c r="A9" s="3" t="s">
        <v>3</v>
      </c>
      <c r="B9" t="s">
        <v>103</v>
      </c>
      <c r="C9" t="s">
        <v>37</v>
      </c>
      <c r="D9" t="s">
        <v>27</v>
      </c>
      <c r="E9">
        <v>1075273</v>
      </c>
      <c r="F9" t="s">
        <v>45</v>
      </c>
      <c r="G9">
        <v>5</v>
      </c>
      <c r="H9">
        <v>799</v>
      </c>
      <c r="I9" t="s">
        <v>98</v>
      </c>
    </row>
    <row r="10" spans="1:9" x14ac:dyDescent="0.3">
      <c r="A10" s="3">
        <v>46155</v>
      </c>
      <c r="B10" t="s">
        <v>104</v>
      </c>
      <c r="C10" t="s">
        <v>38</v>
      </c>
      <c r="D10" t="s">
        <v>27</v>
      </c>
      <c r="E10">
        <v>1135201</v>
      </c>
      <c r="F10" t="s">
        <v>42</v>
      </c>
      <c r="G10">
        <v>12</v>
      </c>
      <c r="H10">
        <v>149</v>
      </c>
      <c r="I10" t="s">
        <v>96</v>
      </c>
    </row>
    <row r="11" spans="1:9" x14ac:dyDescent="0.3">
      <c r="A11" s="3">
        <v>46155</v>
      </c>
      <c r="B11" t="s">
        <v>104</v>
      </c>
      <c r="C11" t="s">
        <v>39</v>
      </c>
      <c r="D11" t="s">
        <v>27</v>
      </c>
      <c r="E11">
        <v>1135202</v>
      </c>
      <c r="F11" t="s">
        <v>42</v>
      </c>
      <c r="G11">
        <v>12</v>
      </c>
      <c r="H11">
        <v>149</v>
      </c>
      <c r="I11" t="s">
        <v>96</v>
      </c>
    </row>
    <row r="12" spans="1:9" x14ac:dyDescent="0.3">
      <c r="A12" s="3">
        <v>46160</v>
      </c>
      <c r="B12" t="s">
        <v>104</v>
      </c>
      <c r="C12" t="s">
        <v>40</v>
      </c>
      <c r="D12" t="s">
        <v>90</v>
      </c>
      <c r="E12">
        <v>1135203</v>
      </c>
      <c r="F12" t="s">
        <v>42</v>
      </c>
      <c r="G12">
        <v>4</v>
      </c>
      <c r="H12">
        <v>149</v>
      </c>
      <c r="I12" t="s">
        <v>96</v>
      </c>
    </row>
    <row r="13" spans="1:9" x14ac:dyDescent="0.3">
      <c r="A13" s="3">
        <v>46189</v>
      </c>
      <c r="B13" t="s">
        <v>105</v>
      </c>
      <c r="C13" t="s">
        <v>41</v>
      </c>
      <c r="D13" t="s">
        <v>28</v>
      </c>
      <c r="E13">
        <v>1189941</v>
      </c>
      <c r="F13" t="s">
        <v>46</v>
      </c>
      <c r="G13" t="s">
        <v>4</v>
      </c>
      <c r="H13" s="4">
        <v>799</v>
      </c>
      <c r="I13" t="s">
        <v>157</v>
      </c>
    </row>
    <row r="14" spans="1:9" x14ac:dyDescent="0.3">
      <c r="A14" s="3">
        <v>46194</v>
      </c>
      <c r="B14" t="s">
        <v>105</v>
      </c>
      <c r="C14" t="s">
        <v>35</v>
      </c>
      <c r="D14" t="s">
        <v>93</v>
      </c>
      <c r="E14">
        <v>1189942</v>
      </c>
      <c r="F14" t="s">
        <v>46</v>
      </c>
      <c r="G14">
        <v>3</v>
      </c>
      <c r="H14" s="4" t="s">
        <v>158</v>
      </c>
      <c r="I14" t="s">
        <v>157</v>
      </c>
    </row>
    <row r="15" spans="1:9" x14ac:dyDescent="0.3">
      <c r="A15" s="3">
        <v>46041</v>
      </c>
      <c r="B15" t="s">
        <v>106</v>
      </c>
      <c r="C15" t="s">
        <v>36</v>
      </c>
      <c r="D15" t="s">
        <v>93</v>
      </c>
      <c r="E15">
        <v>1253461</v>
      </c>
      <c r="F15" t="s">
        <v>47</v>
      </c>
      <c r="G15">
        <v>10</v>
      </c>
      <c r="H15">
        <v>499</v>
      </c>
      <c r="I15" t="s">
        <v>97</v>
      </c>
    </row>
    <row r="16" spans="1:9" x14ac:dyDescent="0.3">
      <c r="A16" s="3">
        <v>46046</v>
      </c>
      <c r="B16" t="s">
        <v>106</v>
      </c>
      <c r="C16" t="s">
        <v>95</v>
      </c>
      <c r="D16" t="s">
        <v>92</v>
      </c>
      <c r="E16">
        <v>1253462</v>
      </c>
      <c r="F16" t="s">
        <v>47</v>
      </c>
      <c r="G16">
        <v>2</v>
      </c>
      <c r="H16">
        <v>499</v>
      </c>
      <c r="I16" t="s">
        <v>97</v>
      </c>
    </row>
    <row r="17" spans="1:9" x14ac:dyDescent="0.3">
      <c r="A17" s="3" t="s">
        <v>5</v>
      </c>
      <c r="B17" t="s">
        <v>107</v>
      </c>
      <c r="C17" t="s">
        <v>40</v>
      </c>
      <c r="D17" t="s">
        <v>92</v>
      </c>
      <c r="E17">
        <v>1253463</v>
      </c>
      <c r="F17" t="s">
        <v>47</v>
      </c>
      <c r="G17">
        <v>9</v>
      </c>
      <c r="H17">
        <v>499</v>
      </c>
      <c r="I17" t="s">
        <v>98</v>
      </c>
    </row>
    <row r="18" spans="1:9" x14ac:dyDescent="0.3">
      <c r="A18" s="3">
        <v>46080</v>
      </c>
      <c r="B18" t="s">
        <v>107</v>
      </c>
      <c r="C18" t="s">
        <v>41</v>
      </c>
      <c r="D18" t="s">
        <v>27</v>
      </c>
      <c r="E18">
        <v>1262261</v>
      </c>
      <c r="F18" t="s">
        <v>48</v>
      </c>
      <c r="G18">
        <v>1</v>
      </c>
      <c r="H18">
        <v>399</v>
      </c>
      <c r="I18" t="s">
        <v>98</v>
      </c>
    </row>
    <row r="19" spans="1:9" x14ac:dyDescent="0.3">
      <c r="A19" s="3">
        <v>46106</v>
      </c>
      <c r="B19" t="s">
        <v>108</v>
      </c>
      <c r="C19" t="s">
        <v>35</v>
      </c>
      <c r="D19" t="s">
        <v>27</v>
      </c>
      <c r="E19">
        <v>1262262</v>
      </c>
      <c r="F19" t="s">
        <v>48</v>
      </c>
      <c r="G19">
        <v>8</v>
      </c>
      <c r="H19" s="4" t="s">
        <v>156</v>
      </c>
      <c r="I19" t="s">
        <v>96</v>
      </c>
    </row>
    <row r="20" spans="1:9" x14ac:dyDescent="0.3">
      <c r="A20" s="3">
        <v>46084</v>
      </c>
      <c r="B20" t="s">
        <v>108</v>
      </c>
      <c r="C20" t="s">
        <v>36</v>
      </c>
      <c r="D20" t="s">
        <v>28</v>
      </c>
      <c r="E20">
        <v>1282721</v>
      </c>
      <c r="F20" t="s">
        <v>49</v>
      </c>
      <c r="G20">
        <v>15</v>
      </c>
      <c r="H20">
        <v>149</v>
      </c>
      <c r="I20" t="s">
        <v>96</v>
      </c>
    </row>
    <row r="21" spans="1:9" x14ac:dyDescent="0.3">
      <c r="A21" s="3">
        <v>46113</v>
      </c>
      <c r="B21" t="s">
        <v>109</v>
      </c>
      <c r="C21" t="s">
        <v>95</v>
      </c>
      <c r="D21" t="s">
        <v>90</v>
      </c>
      <c r="E21">
        <v>1295811</v>
      </c>
      <c r="F21" t="s">
        <v>50</v>
      </c>
      <c r="G21">
        <v>7</v>
      </c>
      <c r="H21">
        <v>299</v>
      </c>
      <c r="I21" t="s">
        <v>157</v>
      </c>
    </row>
    <row r="22" spans="1:9" x14ac:dyDescent="0.3">
      <c r="A22" s="3">
        <v>46118</v>
      </c>
      <c r="B22" t="s">
        <v>109</v>
      </c>
      <c r="C22" t="s">
        <v>31</v>
      </c>
      <c r="D22" t="s">
        <v>93</v>
      </c>
      <c r="E22">
        <v>1304501</v>
      </c>
      <c r="F22" t="s">
        <v>51</v>
      </c>
      <c r="G22">
        <v>14</v>
      </c>
      <c r="H22">
        <v>999</v>
      </c>
      <c r="I22" t="s">
        <v>157</v>
      </c>
    </row>
    <row r="23" spans="1:9" x14ac:dyDescent="0.3">
      <c r="A23" s="3">
        <v>46146</v>
      </c>
      <c r="B23" t="s">
        <v>110</v>
      </c>
      <c r="C23" t="s">
        <v>32</v>
      </c>
      <c r="D23" t="s">
        <v>93</v>
      </c>
      <c r="E23">
        <v>1348221</v>
      </c>
      <c r="F23" t="s">
        <v>52</v>
      </c>
      <c r="G23" t="s">
        <v>6</v>
      </c>
      <c r="H23">
        <v>299</v>
      </c>
      <c r="I23" t="s">
        <v>97</v>
      </c>
    </row>
    <row r="24" spans="1:9" x14ac:dyDescent="0.3">
      <c r="A24" s="3" t="s">
        <v>7</v>
      </c>
      <c r="B24" t="s">
        <v>110</v>
      </c>
      <c r="C24" t="s">
        <v>33</v>
      </c>
      <c r="D24" t="s">
        <v>92</v>
      </c>
      <c r="E24">
        <v>1363101</v>
      </c>
      <c r="F24" t="s">
        <v>53</v>
      </c>
      <c r="G24">
        <v>13</v>
      </c>
      <c r="H24">
        <v>149</v>
      </c>
      <c r="I24" t="s">
        <v>97</v>
      </c>
    </row>
    <row r="25" spans="1:9" x14ac:dyDescent="0.3">
      <c r="A25" s="3">
        <v>46180</v>
      </c>
      <c r="B25" t="s">
        <v>111</v>
      </c>
      <c r="C25" t="s">
        <v>34</v>
      </c>
      <c r="D25" t="s">
        <v>92</v>
      </c>
      <c r="E25">
        <v>1363102</v>
      </c>
      <c r="F25" t="s">
        <v>53</v>
      </c>
      <c r="G25">
        <v>5</v>
      </c>
      <c r="H25">
        <v>149</v>
      </c>
      <c r="I25" t="s">
        <v>99</v>
      </c>
    </row>
    <row r="26" spans="1:9" x14ac:dyDescent="0.3">
      <c r="A26" s="3">
        <v>46185</v>
      </c>
      <c r="B26" t="s">
        <v>111</v>
      </c>
      <c r="C26" t="s">
        <v>35</v>
      </c>
      <c r="D26" t="s">
        <v>27</v>
      </c>
      <c r="E26">
        <v>1363103</v>
      </c>
      <c r="F26" t="s">
        <v>53</v>
      </c>
      <c r="G26">
        <v>12</v>
      </c>
      <c r="H26">
        <v>149</v>
      </c>
      <c r="I26" t="s">
        <v>99</v>
      </c>
    </row>
    <row r="27" spans="1:9" x14ac:dyDescent="0.3">
      <c r="A27" s="3">
        <v>46032</v>
      </c>
      <c r="B27" t="s">
        <v>112</v>
      </c>
      <c r="C27" t="s">
        <v>36</v>
      </c>
      <c r="D27" t="s">
        <v>27</v>
      </c>
      <c r="E27">
        <v>1445711</v>
      </c>
      <c r="F27" t="s">
        <v>54</v>
      </c>
      <c r="G27">
        <v>4</v>
      </c>
      <c r="H27">
        <v>99</v>
      </c>
      <c r="I27" t="s">
        <v>96</v>
      </c>
    </row>
    <row r="28" spans="1:9" x14ac:dyDescent="0.3">
      <c r="A28" s="3">
        <v>46037</v>
      </c>
      <c r="B28" t="s">
        <v>112</v>
      </c>
      <c r="C28" t="s">
        <v>95</v>
      </c>
      <c r="D28" t="s">
        <v>28</v>
      </c>
      <c r="E28">
        <v>1445712</v>
      </c>
      <c r="F28" t="s">
        <v>54</v>
      </c>
      <c r="G28">
        <v>11</v>
      </c>
      <c r="H28">
        <v>99</v>
      </c>
      <c r="I28" t="s">
        <v>96</v>
      </c>
    </row>
    <row r="29" spans="1:9" x14ac:dyDescent="0.3">
      <c r="A29" s="3">
        <v>46066</v>
      </c>
      <c r="B29" t="s">
        <v>113</v>
      </c>
      <c r="C29" t="s">
        <v>37</v>
      </c>
      <c r="D29" t="s">
        <v>28</v>
      </c>
      <c r="E29">
        <v>1445713</v>
      </c>
      <c r="F29" t="s">
        <v>54</v>
      </c>
      <c r="G29">
        <v>3</v>
      </c>
      <c r="H29">
        <v>99</v>
      </c>
      <c r="I29" t="s">
        <v>157</v>
      </c>
    </row>
    <row r="30" spans="1:9" x14ac:dyDescent="0.3">
      <c r="A30" s="3">
        <v>46071</v>
      </c>
      <c r="B30" t="s">
        <v>113</v>
      </c>
      <c r="C30" t="s">
        <v>38</v>
      </c>
      <c r="D30" t="s">
        <v>26</v>
      </c>
      <c r="E30">
        <v>1445714</v>
      </c>
      <c r="F30" t="s">
        <v>54</v>
      </c>
      <c r="G30">
        <v>10</v>
      </c>
      <c r="H30" s="4" t="s">
        <v>155</v>
      </c>
      <c r="I30" t="s">
        <v>157</v>
      </c>
    </row>
    <row r="31" spans="1:9" x14ac:dyDescent="0.3">
      <c r="A31" s="3" t="s">
        <v>8</v>
      </c>
      <c r="B31" t="s">
        <v>114</v>
      </c>
      <c r="C31" t="s">
        <v>39</v>
      </c>
      <c r="D31" t="s">
        <v>93</v>
      </c>
      <c r="E31">
        <v>1478111</v>
      </c>
      <c r="F31" t="s">
        <v>55</v>
      </c>
      <c r="G31">
        <v>2</v>
      </c>
      <c r="H31">
        <v>499</v>
      </c>
      <c r="I31" t="s">
        <v>97</v>
      </c>
    </row>
    <row r="32" spans="1:9" x14ac:dyDescent="0.3">
      <c r="A32" s="3">
        <v>46102</v>
      </c>
      <c r="B32" t="s">
        <v>114</v>
      </c>
      <c r="C32" t="s">
        <v>40</v>
      </c>
      <c r="D32" t="s">
        <v>92</v>
      </c>
      <c r="E32">
        <v>1478112</v>
      </c>
      <c r="F32" t="s">
        <v>55</v>
      </c>
      <c r="G32">
        <v>9</v>
      </c>
      <c r="H32">
        <v>499</v>
      </c>
      <c r="I32" t="s">
        <v>97</v>
      </c>
    </row>
    <row r="33" spans="1:9" x14ac:dyDescent="0.3">
      <c r="A33" s="3">
        <v>46102</v>
      </c>
      <c r="B33" t="s">
        <v>114</v>
      </c>
      <c r="C33" t="s">
        <v>41</v>
      </c>
      <c r="D33" t="s">
        <v>92</v>
      </c>
      <c r="E33">
        <v>1478113</v>
      </c>
      <c r="F33" t="s">
        <v>55</v>
      </c>
      <c r="G33">
        <v>9</v>
      </c>
      <c r="H33">
        <v>499</v>
      </c>
      <c r="I33" t="s">
        <v>97</v>
      </c>
    </row>
    <row r="34" spans="1:9" x14ac:dyDescent="0.3">
      <c r="A34" s="3">
        <v>46131</v>
      </c>
      <c r="B34" t="s">
        <v>115</v>
      </c>
      <c r="C34" t="s">
        <v>35</v>
      </c>
      <c r="D34" t="s">
        <v>92</v>
      </c>
      <c r="E34">
        <v>1569701</v>
      </c>
      <c r="F34" t="s">
        <v>56</v>
      </c>
      <c r="G34" t="s">
        <v>2</v>
      </c>
      <c r="H34">
        <v>699</v>
      </c>
      <c r="I34" t="s">
        <v>98</v>
      </c>
    </row>
    <row r="35" spans="1:9" x14ac:dyDescent="0.3">
      <c r="A35" s="3">
        <v>46136</v>
      </c>
      <c r="B35" t="s">
        <v>115</v>
      </c>
      <c r="C35" t="s">
        <v>36</v>
      </c>
      <c r="D35" t="s">
        <v>27</v>
      </c>
      <c r="E35">
        <v>1569702</v>
      </c>
      <c r="F35" t="s">
        <v>56</v>
      </c>
      <c r="G35">
        <v>8</v>
      </c>
      <c r="H35">
        <v>699</v>
      </c>
      <c r="I35" t="s">
        <v>98</v>
      </c>
    </row>
    <row r="36" spans="1:9" x14ac:dyDescent="0.3">
      <c r="A36" s="3">
        <v>46164</v>
      </c>
      <c r="B36" t="s">
        <v>116</v>
      </c>
      <c r="C36" t="s">
        <v>95</v>
      </c>
      <c r="D36" t="s">
        <v>27</v>
      </c>
      <c r="E36">
        <v>1632091</v>
      </c>
      <c r="F36" t="s">
        <v>57</v>
      </c>
      <c r="G36">
        <v>15</v>
      </c>
      <c r="H36">
        <v>299</v>
      </c>
      <c r="I36" t="s">
        <v>96</v>
      </c>
    </row>
    <row r="37" spans="1:9" x14ac:dyDescent="0.3">
      <c r="A37" s="3">
        <v>46169</v>
      </c>
      <c r="B37" t="s">
        <v>116</v>
      </c>
      <c r="C37" t="s">
        <v>40</v>
      </c>
      <c r="D37" t="s">
        <v>27</v>
      </c>
      <c r="E37">
        <v>1632092</v>
      </c>
      <c r="F37" t="s">
        <v>57</v>
      </c>
      <c r="G37">
        <v>7</v>
      </c>
      <c r="H37">
        <v>299</v>
      </c>
      <c r="I37" t="s">
        <v>96</v>
      </c>
    </row>
    <row r="38" spans="1:9" x14ac:dyDescent="0.3">
      <c r="A38" s="3">
        <v>46198</v>
      </c>
      <c r="B38" t="s">
        <v>117</v>
      </c>
      <c r="C38" t="s">
        <v>41</v>
      </c>
      <c r="D38" t="s">
        <v>28</v>
      </c>
      <c r="E38">
        <v>1635501</v>
      </c>
      <c r="F38" t="s">
        <v>58</v>
      </c>
      <c r="G38">
        <v>14</v>
      </c>
      <c r="H38">
        <v>799</v>
      </c>
      <c r="I38" t="s">
        <v>157</v>
      </c>
    </row>
    <row r="39" spans="1:9" x14ac:dyDescent="0.3">
      <c r="A39" s="3" t="s">
        <v>9</v>
      </c>
      <c r="B39" t="s">
        <v>117</v>
      </c>
      <c r="C39" t="s">
        <v>35</v>
      </c>
      <c r="D39" t="s">
        <v>93</v>
      </c>
      <c r="E39">
        <v>1635502</v>
      </c>
      <c r="F39" t="s">
        <v>58</v>
      </c>
      <c r="G39">
        <v>6</v>
      </c>
      <c r="H39">
        <v>799</v>
      </c>
      <c r="I39" t="s">
        <v>157</v>
      </c>
    </row>
    <row r="40" spans="1:9" x14ac:dyDescent="0.3">
      <c r="A40" s="3">
        <v>46023</v>
      </c>
      <c r="B40" t="s">
        <v>118</v>
      </c>
      <c r="C40" t="s">
        <v>36</v>
      </c>
      <c r="D40" t="s">
        <v>26</v>
      </c>
      <c r="E40">
        <v>1725271</v>
      </c>
      <c r="F40" t="s">
        <v>59</v>
      </c>
      <c r="G40">
        <v>13</v>
      </c>
      <c r="H40">
        <v>79.900000000000006</v>
      </c>
      <c r="I40" t="s">
        <v>97</v>
      </c>
    </row>
    <row r="41" spans="1:9" x14ac:dyDescent="0.3">
      <c r="A41" s="3">
        <v>46028</v>
      </c>
      <c r="B41" t="s">
        <v>118</v>
      </c>
      <c r="C41" t="s">
        <v>95</v>
      </c>
      <c r="D41" t="s">
        <v>92</v>
      </c>
      <c r="E41">
        <v>1725272</v>
      </c>
      <c r="F41" t="s">
        <v>59</v>
      </c>
      <c r="G41">
        <v>5</v>
      </c>
      <c r="H41">
        <v>79.900000000000006</v>
      </c>
      <c r="I41" t="s">
        <v>97</v>
      </c>
    </row>
    <row r="42" spans="1:9" x14ac:dyDescent="0.3">
      <c r="A42" s="3">
        <v>46057</v>
      </c>
      <c r="B42" t="s">
        <v>119</v>
      </c>
      <c r="C42" t="s">
        <v>31</v>
      </c>
      <c r="D42" t="s">
        <v>92</v>
      </c>
      <c r="E42">
        <v>1725273</v>
      </c>
      <c r="F42" t="s">
        <v>59</v>
      </c>
      <c r="G42">
        <v>12</v>
      </c>
      <c r="H42">
        <v>79.900000000000006</v>
      </c>
      <c r="I42" t="s">
        <v>98</v>
      </c>
    </row>
    <row r="43" spans="1:9" x14ac:dyDescent="0.3">
      <c r="A43" s="3">
        <v>46062</v>
      </c>
      <c r="B43" t="s">
        <v>119</v>
      </c>
      <c r="C43" t="s">
        <v>32</v>
      </c>
      <c r="D43" t="s">
        <v>27</v>
      </c>
      <c r="E43">
        <v>1725274</v>
      </c>
      <c r="F43" t="s">
        <v>59</v>
      </c>
      <c r="G43">
        <v>4</v>
      </c>
      <c r="H43">
        <v>79.900000000000006</v>
      </c>
      <c r="I43" t="s">
        <v>98</v>
      </c>
    </row>
    <row r="44" spans="1:9" x14ac:dyDescent="0.3">
      <c r="A44" s="3">
        <v>46088</v>
      </c>
      <c r="B44" t="s">
        <v>120</v>
      </c>
      <c r="C44" t="s">
        <v>33</v>
      </c>
      <c r="D44" t="s">
        <v>27</v>
      </c>
      <c r="E44">
        <v>1738201</v>
      </c>
      <c r="F44" t="s">
        <v>60</v>
      </c>
      <c r="G44" t="s">
        <v>4</v>
      </c>
      <c r="H44">
        <v>29.9</v>
      </c>
      <c r="I44" t="s">
        <v>96</v>
      </c>
    </row>
    <row r="45" spans="1:9" x14ac:dyDescent="0.3">
      <c r="A45" s="3">
        <v>46093</v>
      </c>
      <c r="B45" t="s">
        <v>120</v>
      </c>
      <c r="C45" t="s">
        <v>34</v>
      </c>
      <c r="D45" t="s">
        <v>28</v>
      </c>
      <c r="E45">
        <v>1738202</v>
      </c>
      <c r="F45" t="s">
        <v>60</v>
      </c>
      <c r="G45">
        <v>3</v>
      </c>
      <c r="H45">
        <v>29.9</v>
      </c>
      <c r="I45" t="s">
        <v>96</v>
      </c>
    </row>
    <row r="46" spans="1:9" x14ac:dyDescent="0.3">
      <c r="A46" s="3" t="s">
        <v>10</v>
      </c>
      <c r="B46" t="s">
        <v>121</v>
      </c>
      <c r="C46" t="s">
        <v>35</v>
      </c>
      <c r="D46" t="s">
        <v>28</v>
      </c>
      <c r="E46">
        <v>1738203</v>
      </c>
      <c r="F46" t="s">
        <v>60</v>
      </c>
      <c r="G46">
        <v>10</v>
      </c>
      <c r="H46">
        <v>29.9</v>
      </c>
      <c r="I46" t="s">
        <v>157</v>
      </c>
    </row>
    <row r="47" spans="1:9" x14ac:dyDescent="0.3">
      <c r="A47" s="3">
        <v>46127</v>
      </c>
      <c r="B47" t="s">
        <v>121</v>
      </c>
      <c r="C47" t="s">
        <v>36</v>
      </c>
      <c r="D47" t="s">
        <v>93</v>
      </c>
      <c r="E47">
        <v>1780861</v>
      </c>
      <c r="F47" t="s">
        <v>61</v>
      </c>
      <c r="G47">
        <v>2</v>
      </c>
      <c r="H47">
        <v>49.9</v>
      </c>
      <c r="I47" t="s">
        <v>157</v>
      </c>
    </row>
    <row r="48" spans="1:9" x14ac:dyDescent="0.3">
      <c r="A48" s="3">
        <v>46155</v>
      </c>
      <c r="B48" t="s">
        <v>122</v>
      </c>
      <c r="C48" t="s">
        <v>95</v>
      </c>
      <c r="D48" t="s">
        <v>93</v>
      </c>
      <c r="E48">
        <v>1780862</v>
      </c>
      <c r="F48" t="s">
        <v>61</v>
      </c>
      <c r="G48">
        <v>9</v>
      </c>
      <c r="H48">
        <v>49.9</v>
      </c>
      <c r="I48" t="s">
        <v>97</v>
      </c>
    </row>
    <row r="49" spans="1:9" x14ac:dyDescent="0.3">
      <c r="A49" s="3">
        <v>46160</v>
      </c>
      <c r="B49" t="s">
        <v>122</v>
      </c>
      <c r="C49" t="s">
        <v>37</v>
      </c>
      <c r="D49" t="s">
        <v>91</v>
      </c>
      <c r="E49">
        <v>1780863</v>
      </c>
      <c r="F49" t="s">
        <v>61</v>
      </c>
      <c r="G49">
        <v>1</v>
      </c>
      <c r="H49">
        <v>49.9</v>
      </c>
      <c r="I49" t="s">
        <v>97</v>
      </c>
    </row>
    <row r="50" spans="1:9" x14ac:dyDescent="0.3">
      <c r="A50" s="3">
        <v>46189</v>
      </c>
      <c r="B50" t="s">
        <v>123</v>
      </c>
      <c r="C50" t="s">
        <v>38</v>
      </c>
      <c r="D50" t="s">
        <v>92</v>
      </c>
      <c r="E50">
        <v>1780864</v>
      </c>
      <c r="F50" t="s">
        <v>61</v>
      </c>
      <c r="G50">
        <v>8</v>
      </c>
      <c r="H50">
        <v>49.9</v>
      </c>
      <c r="I50" t="s">
        <v>98</v>
      </c>
    </row>
    <row r="51" spans="1:9" x14ac:dyDescent="0.3">
      <c r="A51" s="3">
        <v>46194</v>
      </c>
      <c r="B51" t="s">
        <v>123</v>
      </c>
      <c r="C51" t="s">
        <v>39</v>
      </c>
      <c r="D51" t="s">
        <v>27</v>
      </c>
      <c r="E51">
        <v>1790851</v>
      </c>
      <c r="F51" t="s">
        <v>62</v>
      </c>
      <c r="G51">
        <v>15</v>
      </c>
      <c r="H51" s="4" t="s">
        <v>155</v>
      </c>
      <c r="I51" t="s">
        <v>98</v>
      </c>
    </row>
    <row r="52" spans="1:9" x14ac:dyDescent="0.3">
      <c r="A52" s="3">
        <v>46194</v>
      </c>
      <c r="B52" t="s">
        <v>123</v>
      </c>
      <c r="C52" t="s">
        <v>40</v>
      </c>
      <c r="D52" t="s">
        <v>27</v>
      </c>
      <c r="E52">
        <v>1790852</v>
      </c>
      <c r="F52" t="s">
        <v>62</v>
      </c>
      <c r="G52">
        <v>15</v>
      </c>
      <c r="H52">
        <v>99</v>
      </c>
      <c r="I52" t="s">
        <v>98</v>
      </c>
    </row>
    <row r="53" spans="1:9" x14ac:dyDescent="0.3">
      <c r="A53" s="3">
        <v>46041</v>
      </c>
      <c r="B53" t="s">
        <v>124</v>
      </c>
      <c r="C53" t="s">
        <v>41</v>
      </c>
      <c r="D53" t="s">
        <v>27</v>
      </c>
      <c r="E53">
        <v>1790853</v>
      </c>
      <c r="F53" t="s">
        <v>62</v>
      </c>
      <c r="G53">
        <v>7</v>
      </c>
      <c r="H53">
        <v>99</v>
      </c>
      <c r="I53" t="s">
        <v>96</v>
      </c>
    </row>
    <row r="54" spans="1:9" x14ac:dyDescent="0.3">
      <c r="A54" s="3" t="s">
        <v>11</v>
      </c>
      <c r="B54" t="s">
        <v>124</v>
      </c>
      <c r="C54" t="s">
        <v>35</v>
      </c>
      <c r="D54" t="s">
        <v>28</v>
      </c>
      <c r="E54">
        <v>1800781</v>
      </c>
      <c r="F54" t="s">
        <v>63</v>
      </c>
      <c r="G54">
        <v>14</v>
      </c>
      <c r="H54">
        <v>699</v>
      </c>
      <c r="I54" t="s">
        <v>96</v>
      </c>
    </row>
    <row r="55" spans="1:9" x14ac:dyDescent="0.3">
      <c r="A55" s="3">
        <v>46075</v>
      </c>
      <c r="B55" t="s">
        <v>125</v>
      </c>
      <c r="C55" t="s">
        <v>36</v>
      </c>
      <c r="D55" t="s">
        <v>28</v>
      </c>
      <c r="E55">
        <v>1800782</v>
      </c>
      <c r="F55" t="s">
        <v>63</v>
      </c>
      <c r="G55" t="s">
        <v>6</v>
      </c>
      <c r="H55">
        <v>699</v>
      </c>
      <c r="I55" t="s">
        <v>157</v>
      </c>
    </row>
    <row r="56" spans="1:9" x14ac:dyDescent="0.3">
      <c r="A56" s="3">
        <v>46080</v>
      </c>
      <c r="B56" t="s">
        <v>125</v>
      </c>
      <c r="C56" t="s">
        <v>95</v>
      </c>
      <c r="D56" t="s">
        <v>93</v>
      </c>
      <c r="E56">
        <v>1800783</v>
      </c>
      <c r="F56" t="s">
        <v>63</v>
      </c>
      <c r="G56">
        <v>13</v>
      </c>
      <c r="H56">
        <v>699</v>
      </c>
      <c r="I56" t="s">
        <v>157</v>
      </c>
    </row>
    <row r="57" spans="1:9" x14ac:dyDescent="0.3">
      <c r="A57" s="3">
        <v>46106</v>
      </c>
      <c r="B57" t="s">
        <v>126</v>
      </c>
      <c r="C57" t="s">
        <v>40</v>
      </c>
      <c r="D57" t="s">
        <v>93</v>
      </c>
      <c r="E57">
        <v>1872691</v>
      </c>
      <c r="F57" t="s">
        <v>64</v>
      </c>
      <c r="G57">
        <v>5</v>
      </c>
      <c r="H57">
        <v>999</v>
      </c>
      <c r="I57" t="s">
        <v>97</v>
      </c>
    </row>
    <row r="58" spans="1:9" x14ac:dyDescent="0.3">
      <c r="A58" s="3">
        <v>46084</v>
      </c>
      <c r="B58" t="s">
        <v>126</v>
      </c>
      <c r="C58" t="s">
        <v>41</v>
      </c>
      <c r="D58" t="s">
        <v>92</v>
      </c>
      <c r="E58">
        <v>1872692</v>
      </c>
      <c r="F58" t="s">
        <v>64</v>
      </c>
      <c r="G58">
        <v>12</v>
      </c>
      <c r="H58">
        <v>999</v>
      </c>
      <c r="I58" t="s">
        <v>97</v>
      </c>
    </row>
    <row r="59" spans="1:9" x14ac:dyDescent="0.3">
      <c r="A59" s="3">
        <v>46113</v>
      </c>
      <c r="B59" t="s">
        <v>127</v>
      </c>
      <c r="C59" t="s">
        <v>35</v>
      </c>
      <c r="D59" t="s">
        <v>91</v>
      </c>
      <c r="E59">
        <v>1913731</v>
      </c>
      <c r="F59" t="s">
        <v>65</v>
      </c>
      <c r="G59">
        <v>4</v>
      </c>
      <c r="H59">
        <v>299</v>
      </c>
      <c r="I59" t="s">
        <v>98</v>
      </c>
    </row>
    <row r="60" spans="1:9" x14ac:dyDescent="0.3">
      <c r="A60" s="3">
        <v>46118</v>
      </c>
      <c r="B60" t="s">
        <v>127</v>
      </c>
      <c r="C60" t="s">
        <v>36</v>
      </c>
      <c r="D60" t="s">
        <v>27</v>
      </c>
      <c r="E60">
        <v>1913732</v>
      </c>
      <c r="F60" t="s">
        <v>65</v>
      </c>
      <c r="G60">
        <v>-11</v>
      </c>
      <c r="H60">
        <v>299</v>
      </c>
      <c r="I60" t="s">
        <v>98</v>
      </c>
    </row>
    <row r="61" spans="1:9" x14ac:dyDescent="0.3">
      <c r="A61" s="3" t="s">
        <v>12</v>
      </c>
      <c r="B61" t="s">
        <v>128</v>
      </c>
      <c r="C61" t="s">
        <v>95</v>
      </c>
      <c r="D61" t="s">
        <v>27</v>
      </c>
      <c r="E61">
        <v>1913733</v>
      </c>
      <c r="F61" t="s">
        <v>65</v>
      </c>
      <c r="G61">
        <v>3</v>
      </c>
      <c r="H61">
        <v>299</v>
      </c>
      <c r="I61" t="s">
        <v>96</v>
      </c>
    </row>
    <row r="62" spans="1:9" x14ac:dyDescent="0.3">
      <c r="A62" s="3">
        <v>46151</v>
      </c>
      <c r="B62" t="s">
        <v>128</v>
      </c>
      <c r="C62" t="s">
        <v>31</v>
      </c>
      <c r="D62" t="s">
        <v>28</v>
      </c>
      <c r="E62">
        <v>1913734</v>
      </c>
      <c r="F62" t="s">
        <v>65</v>
      </c>
      <c r="G62">
        <v>10</v>
      </c>
      <c r="H62">
        <v>299</v>
      </c>
      <c r="I62" t="s">
        <v>96</v>
      </c>
    </row>
    <row r="63" spans="1:9" x14ac:dyDescent="0.3">
      <c r="A63" s="3">
        <v>46180</v>
      </c>
      <c r="B63" t="s">
        <v>129</v>
      </c>
      <c r="C63" t="s">
        <v>32</v>
      </c>
      <c r="D63" t="s">
        <v>28</v>
      </c>
      <c r="E63">
        <v>1913735</v>
      </c>
      <c r="F63" t="s">
        <v>65</v>
      </c>
      <c r="G63">
        <v>2</v>
      </c>
      <c r="H63">
        <v>299</v>
      </c>
    </row>
    <row r="64" spans="1:9" x14ac:dyDescent="0.3">
      <c r="A64" s="3">
        <v>46185</v>
      </c>
      <c r="B64" t="s">
        <v>129</v>
      </c>
      <c r="C64" t="s">
        <v>33</v>
      </c>
      <c r="D64" t="s">
        <v>93</v>
      </c>
      <c r="E64">
        <v>1956811</v>
      </c>
      <c r="F64" t="s">
        <v>66</v>
      </c>
      <c r="G64">
        <v>9</v>
      </c>
      <c r="H64">
        <v>599</v>
      </c>
    </row>
    <row r="65" spans="1:9" x14ac:dyDescent="0.3">
      <c r="A65" s="3">
        <v>46032</v>
      </c>
      <c r="B65" t="s">
        <v>130</v>
      </c>
      <c r="C65" t="s">
        <v>34</v>
      </c>
      <c r="D65" t="s">
        <v>93</v>
      </c>
      <c r="E65">
        <v>1956812</v>
      </c>
      <c r="F65" t="s">
        <v>66</v>
      </c>
      <c r="G65" t="s">
        <v>2</v>
      </c>
      <c r="H65">
        <v>599</v>
      </c>
      <c r="I65" t="s">
        <v>97</v>
      </c>
    </row>
    <row r="66" spans="1:9" x14ac:dyDescent="0.3">
      <c r="A66" s="3">
        <v>46037</v>
      </c>
      <c r="B66" t="s">
        <v>130</v>
      </c>
      <c r="C66" t="s">
        <v>35</v>
      </c>
      <c r="D66" t="s">
        <v>92</v>
      </c>
      <c r="E66">
        <v>1956813</v>
      </c>
      <c r="F66" t="s">
        <v>66</v>
      </c>
      <c r="G66">
        <v>8</v>
      </c>
      <c r="H66">
        <v>599</v>
      </c>
      <c r="I66" t="s">
        <v>97</v>
      </c>
    </row>
    <row r="67" spans="1:9" x14ac:dyDescent="0.3">
      <c r="A67" s="3">
        <v>46066</v>
      </c>
      <c r="B67" t="s">
        <v>131</v>
      </c>
      <c r="C67" t="s">
        <v>36</v>
      </c>
      <c r="D67" t="s">
        <v>92</v>
      </c>
      <c r="E67">
        <v>1963511</v>
      </c>
      <c r="F67" t="s">
        <v>67</v>
      </c>
      <c r="G67">
        <v>15</v>
      </c>
      <c r="H67">
        <v>599</v>
      </c>
      <c r="I67" t="s">
        <v>98</v>
      </c>
    </row>
    <row r="68" spans="1:9" x14ac:dyDescent="0.3">
      <c r="A68" s="3" t="s">
        <v>13</v>
      </c>
      <c r="B68" t="s">
        <v>131</v>
      </c>
      <c r="C68" t="s">
        <v>95</v>
      </c>
      <c r="D68" t="s">
        <v>26</v>
      </c>
      <c r="E68">
        <v>1963512</v>
      </c>
      <c r="F68" t="s">
        <v>67</v>
      </c>
      <c r="G68">
        <v>7</v>
      </c>
      <c r="H68">
        <v>599</v>
      </c>
      <c r="I68" t="s">
        <v>98</v>
      </c>
    </row>
    <row r="69" spans="1:9" x14ac:dyDescent="0.3">
      <c r="A69" s="3">
        <v>46097</v>
      </c>
      <c r="B69" t="s">
        <v>132</v>
      </c>
      <c r="C69" t="s">
        <v>37</v>
      </c>
      <c r="D69" t="s">
        <v>27</v>
      </c>
      <c r="E69">
        <v>2029271</v>
      </c>
      <c r="F69" t="s">
        <v>68</v>
      </c>
      <c r="G69">
        <v>14</v>
      </c>
      <c r="H69">
        <v>49.9</v>
      </c>
      <c r="I69" t="s">
        <v>96</v>
      </c>
    </row>
    <row r="70" spans="1:9" x14ac:dyDescent="0.3">
      <c r="A70" s="3">
        <v>46102</v>
      </c>
      <c r="B70" t="s">
        <v>132</v>
      </c>
      <c r="C70" t="s">
        <v>38</v>
      </c>
      <c r="D70" t="s">
        <v>28</v>
      </c>
      <c r="E70">
        <v>2029272</v>
      </c>
      <c r="F70" t="s">
        <v>68</v>
      </c>
      <c r="G70">
        <v>6</v>
      </c>
      <c r="H70">
        <v>49.9</v>
      </c>
      <c r="I70" t="s">
        <v>96</v>
      </c>
    </row>
    <row r="71" spans="1:9" x14ac:dyDescent="0.3">
      <c r="A71" s="3">
        <v>46102</v>
      </c>
      <c r="B71" t="s">
        <v>132</v>
      </c>
      <c r="C71" t="s">
        <v>39</v>
      </c>
      <c r="D71" t="s">
        <v>28</v>
      </c>
      <c r="E71">
        <v>2029273</v>
      </c>
      <c r="F71" t="s">
        <v>68</v>
      </c>
      <c r="G71">
        <v>6</v>
      </c>
      <c r="H71">
        <v>49.9</v>
      </c>
      <c r="I71" t="s">
        <v>96</v>
      </c>
    </row>
    <row r="72" spans="1:9" x14ac:dyDescent="0.3">
      <c r="A72" s="3">
        <v>46131</v>
      </c>
      <c r="B72" t="s">
        <v>133</v>
      </c>
      <c r="C72" t="s">
        <v>40</v>
      </c>
      <c r="D72" t="s">
        <v>28</v>
      </c>
      <c r="E72">
        <v>2042891</v>
      </c>
      <c r="F72" t="s">
        <v>69</v>
      </c>
      <c r="G72">
        <v>13</v>
      </c>
      <c r="H72">
        <v>999</v>
      </c>
      <c r="I72" t="s">
        <v>157</v>
      </c>
    </row>
    <row r="73" spans="1:9" x14ac:dyDescent="0.3">
      <c r="A73" s="3">
        <v>46136</v>
      </c>
      <c r="B73" t="s">
        <v>133</v>
      </c>
      <c r="C73" t="s">
        <v>41</v>
      </c>
      <c r="D73" t="s">
        <v>93</v>
      </c>
      <c r="E73">
        <v>2044141</v>
      </c>
      <c r="F73" t="s">
        <v>70</v>
      </c>
      <c r="G73">
        <v>5</v>
      </c>
      <c r="H73">
        <v>199</v>
      </c>
      <c r="I73" t="s">
        <v>157</v>
      </c>
    </row>
    <row r="75" spans="1:9" x14ac:dyDescent="0.3">
      <c r="A75" s="3">
        <v>46164</v>
      </c>
      <c r="B75" t="s">
        <v>134</v>
      </c>
      <c r="C75" t="s">
        <v>35</v>
      </c>
      <c r="D75" t="s">
        <v>93</v>
      </c>
      <c r="E75">
        <v>2044142</v>
      </c>
      <c r="F75" t="s">
        <v>70</v>
      </c>
      <c r="G75">
        <v>12</v>
      </c>
      <c r="H75">
        <v>199</v>
      </c>
      <c r="I75" t="s">
        <v>97</v>
      </c>
    </row>
    <row r="76" spans="1:9" x14ac:dyDescent="0.3">
      <c r="A76" s="3">
        <v>46169</v>
      </c>
      <c r="B76" t="s">
        <v>134</v>
      </c>
      <c r="C76" t="s">
        <v>36</v>
      </c>
      <c r="D76" t="s">
        <v>92</v>
      </c>
      <c r="E76">
        <v>2044143</v>
      </c>
      <c r="F76" t="s">
        <v>70</v>
      </c>
      <c r="G76">
        <v>4</v>
      </c>
      <c r="H76">
        <v>199</v>
      </c>
      <c r="I76" t="s">
        <v>97</v>
      </c>
    </row>
    <row r="77" spans="1:9" x14ac:dyDescent="0.3">
      <c r="A77" s="3" t="s">
        <v>14</v>
      </c>
      <c r="B77" t="s">
        <v>135</v>
      </c>
      <c r="C77" t="s">
        <v>95</v>
      </c>
      <c r="D77" t="s">
        <v>92</v>
      </c>
      <c r="E77">
        <v>2058201</v>
      </c>
      <c r="F77" t="s">
        <v>71</v>
      </c>
      <c r="G77" t="s">
        <v>4</v>
      </c>
      <c r="H77">
        <v>79.900000000000006</v>
      </c>
      <c r="I77" t="s">
        <v>98</v>
      </c>
    </row>
    <row r="78" spans="1:9" x14ac:dyDescent="0.3">
      <c r="A78" s="3">
        <v>46176</v>
      </c>
      <c r="B78" t="s">
        <v>135</v>
      </c>
      <c r="C78" t="s">
        <v>40</v>
      </c>
      <c r="D78" t="s">
        <v>27</v>
      </c>
      <c r="E78">
        <v>2069451</v>
      </c>
      <c r="F78" t="s">
        <v>72</v>
      </c>
      <c r="G78">
        <v>3</v>
      </c>
      <c r="H78">
        <v>399</v>
      </c>
      <c r="I78" t="s">
        <v>98</v>
      </c>
    </row>
    <row r="79" spans="1:9" x14ac:dyDescent="0.3">
      <c r="A79" s="3">
        <v>46023</v>
      </c>
      <c r="B79" t="s">
        <v>136</v>
      </c>
      <c r="C79" t="s">
        <v>41</v>
      </c>
      <c r="D79" t="s">
        <v>26</v>
      </c>
      <c r="E79">
        <v>2069452</v>
      </c>
      <c r="F79" t="s">
        <v>72</v>
      </c>
      <c r="G79">
        <v>10</v>
      </c>
      <c r="H79">
        <v>399</v>
      </c>
      <c r="I79" t="s">
        <v>96</v>
      </c>
    </row>
    <row r="80" spans="1:9" x14ac:dyDescent="0.3">
      <c r="A80" s="3">
        <v>46028</v>
      </c>
      <c r="B80" t="s">
        <v>136</v>
      </c>
      <c r="C80" t="s">
        <v>35</v>
      </c>
      <c r="D80" t="s">
        <v>28</v>
      </c>
      <c r="E80">
        <v>2241581</v>
      </c>
      <c r="F80" t="s">
        <v>73</v>
      </c>
      <c r="G80">
        <v>2</v>
      </c>
      <c r="H80">
        <v>99</v>
      </c>
      <c r="I80" t="s">
        <v>96</v>
      </c>
    </row>
    <row r="81" spans="1:9" x14ac:dyDescent="0.3">
      <c r="A81" s="3">
        <v>46057</v>
      </c>
      <c r="B81" t="s">
        <v>137</v>
      </c>
      <c r="C81" t="s">
        <v>36</v>
      </c>
      <c r="D81" t="s">
        <v>28</v>
      </c>
      <c r="E81">
        <v>2241582</v>
      </c>
      <c r="F81" t="s">
        <v>73</v>
      </c>
      <c r="G81">
        <v>9</v>
      </c>
      <c r="H81">
        <v>99</v>
      </c>
      <c r="I81" t="s">
        <v>157</v>
      </c>
    </row>
    <row r="82" spans="1:9" x14ac:dyDescent="0.3">
      <c r="A82" s="3">
        <v>46062</v>
      </c>
      <c r="B82" t="s">
        <v>137</v>
      </c>
      <c r="C82" t="s">
        <v>95</v>
      </c>
      <c r="D82" t="s">
        <v>93</v>
      </c>
      <c r="E82">
        <v>2241583</v>
      </c>
      <c r="F82" t="s">
        <v>73</v>
      </c>
      <c r="G82">
        <v>1</v>
      </c>
      <c r="H82">
        <v>99</v>
      </c>
      <c r="I82" t="s">
        <v>157</v>
      </c>
    </row>
    <row r="83" spans="1:9" x14ac:dyDescent="0.3">
      <c r="A83" s="3">
        <v>46088</v>
      </c>
      <c r="B83" t="s">
        <v>138</v>
      </c>
      <c r="C83" t="s">
        <v>31</v>
      </c>
      <c r="D83" t="s">
        <v>93</v>
      </c>
      <c r="E83">
        <v>2246721</v>
      </c>
      <c r="F83" t="s">
        <v>74</v>
      </c>
      <c r="G83">
        <v>8</v>
      </c>
      <c r="H83">
        <v>499</v>
      </c>
      <c r="I83" t="s">
        <v>97</v>
      </c>
    </row>
    <row r="84" spans="1:9" x14ac:dyDescent="0.3">
      <c r="A84" s="3" t="s">
        <v>15</v>
      </c>
      <c r="B84" t="s">
        <v>138</v>
      </c>
      <c r="C84" t="s">
        <v>32</v>
      </c>
      <c r="D84" t="s">
        <v>92</v>
      </c>
      <c r="E84">
        <v>2246722</v>
      </c>
      <c r="F84" t="s">
        <v>74</v>
      </c>
      <c r="G84">
        <v>15</v>
      </c>
      <c r="H84">
        <v>499</v>
      </c>
      <c r="I84" t="s">
        <v>97</v>
      </c>
    </row>
    <row r="85" spans="1:9" x14ac:dyDescent="0.3">
      <c r="A85" s="3">
        <v>46122</v>
      </c>
      <c r="B85" t="s">
        <v>139</v>
      </c>
      <c r="C85" t="s">
        <v>33</v>
      </c>
      <c r="D85" t="s">
        <v>92</v>
      </c>
      <c r="E85">
        <v>2282191</v>
      </c>
      <c r="F85" t="s">
        <v>67</v>
      </c>
      <c r="G85">
        <v>7</v>
      </c>
      <c r="H85">
        <v>2499</v>
      </c>
      <c r="I85" t="s">
        <v>98</v>
      </c>
    </row>
    <row r="86" spans="1:9" x14ac:dyDescent="0.3">
      <c r="A86" s="3">
        <v>46127</v>
      </c>
      <c r="B86" t="s">
        <v>139</v>
      </c>
      <c r="C86" t="s">
        <v>34</v>
      </c>
      <c r="D86" t="s">
        <v>27</v>
      </c>
      <c r="E86">
        <v>2282192</v>
      </c>
      <c r="F86" t="s">
        <v>67</v>
      </c>
      <c r="G86">
        <v>14</v>
      </c>
      <c r="H86">
        <v>2499</v>
      </c>
      <c r="I86" t="s">
        <v>98</v>
      </c>
    </row>
    <row r="87" spans="1:9" x14ac:dyDescent="0.3">
      <c r="A87" s="3">
        <v>46155</v>
      </c>
      <c r="B87" t="s">
        <v>140</v>
      </c>
      <c r="C87" t="s">
        <v>35</v>
      </c>
      <c r="D87" t="s">
        <v>27</v>
      </c>
      <c r="E87">
        <v>2381361</v>
      </c>
      <c r="F87" t="s">
        <v>75</v>
      </c>
      <c r="G87" t="s">
        <v>6</v>
      </c>
      <c r="H87">
        <v>399</v>
      </c>
      <c r="I87" t="s">
        <v>96</v>
      </c>
    </row>
    <row r="88" spans="1:9" x14ac:dyDescent="0.3">
      <c r="A88" s="3">
        <v>46160</v>
      </c>
      <c r="B88" t="s">
        <v>140</v>
      </c>
      <c r="C88" t="s">
        <v>36</v>
      </c>
      <c r="D88" t="s">
        <v>90</v>
      </c>
      <c r="E88">
        <v>2381362</v>
      </c>
      <c r="F88" t="s">
        <v>75</v>
      </c>
      <c r="G88">
        <v>13</v>
      </c>
      <c r="H88">
        <v>399</v>
      </c>
      <c r="I88" t="s">
        <v>96</v>
      </c>
    </row>
    <row r="89" spans="1:9" x14ac:dyDescent="0.3">
      <c r="A89" s="3">
        <v>46189</v>
      </c>
      <c r="B89" t="s">
        <v>141</v>
      </c>
      <c r="C89" t="s">
        <v>95</v>
      </c>
      <c r="D89" t="s">
        <v>28</v>
      </c>
      <c r="E89">
        <v>2410861</v>
      </c>
      <c r="F89" t="s">
        <v>76</v>
      </c>
      <c r="G89">
        <v>5</v>
      </c>
      <c r="H89">
        <v>149</v>
      </c>
      <c r="I89" t="s">
        <v>157</v>
      </c>
    </row>
    <row r="90" spans="1:9" x14ac:dyDescent="0.3">
      <c r="A90" s="3">
        <v>46194</v>
      </c>
      <c r="B90" t="s">
        <v>141</v>
      </c>
      <c r="C90" t="s">
        <v>37</v>
      </c>
      <c r="D90" t="s">
        <v>93</v>
      </c>
      <c r="E90">
        <v>2440571</v>
      </c>
      <c r="F90" t="s">
        <v>77</v>
      </c>
      <c r="G90">
        <v>12</v>
      </c>
      <c r="H90">
        <v>129</v>
      </c>
      <c r="I90" t="s">
        <v>157</v>
      </c>
    </row>
    <row r="91" spans="1:9" x14ac:dyDescent="0.3">
      <c r="A91" s="3" t="s">
        <v>16</v>
      </c>
      <c r="B91" t="s">
        <v>142</v>
      </c>
      <c r="C91" t="s">
        <v>38</v>
      </c>
      <c r="D91" t="s">
        <v>93</v>
      </c>
      <c r="E91">
        <v>2447411</v>
      </c>
      <c r="F91" t="s">
        <v>78</v>
      </c>
      <c r="G91">
        <v>4</v>
      </c>
      <c r="H91">
        <v>299</v>
      </c>
      <c r="I91" t="s">
        <v>97</v>
      </c>
    </row>
    <row r="92" spans="1:9" x14ac:dyDescent="0.3">
      <c r="A92" s="3" t="s">
        <v>16</v>
      </c>
      <c r="B92" t="s">
        <v>142</v>
      </c>
      <c r="C92" t="s">
        <v>39</v>
      </c>
      <c r="D92" t="s">
        <v>93</v>
      </c>
      <c r="E92">
        <v>2447412</v>
      </c>
      <c r="F92" t="s">
        <v>78</v>
      </c>
      <c r="G92">
        <v>4</v>
      </c>
      <c r="H92">
        <v>299</v>
      </c>
      <c r="I92" t="s">
        <v>97</v>
      </c>
    </row>
    <row r="93" spans="1:9" x14ac:dyDescent="0.3">
      <c r="A93" s="3">
        <v>46046</v>
      </c>
      <c r="B93" t="s">
        <v>142</v>
      </c>
      <c r="C93" t="s">
        <v>40</v>
      </c>
      <c r="D93" t="s">
        <v>92</v>
      </c>
      <c r="E93">
        <v>2450991</v>
      </c>
      <c r="F93" t="s">
        <v>79</v>
      </c>
      <c r="G93">
        <v>11</v>
      </c>
      <c r="H93">
        <v>99</v>
      </c>
      <c r="I93" t="s">
        <v>97</v>
      </c>
    </row>
    <row r="94" spans="1:9" x14ac:dyDescent="0.3">
      <c r="A94" s="3">
        <v>46075</v>
      </c>
      <c r="B94" t="s">
        <v>143</v>
      </c>
      <c r="C94" t="s">
        <v>41</v>
      </c>
      <c r="D94" t="s">
        <v>92</v>
      </c>
      <c r="E94">
        <v>2498201</v>
      </c>
      <c r="F94" t="s">
        <v>80</v>
      </c>
      <c r="G94">
        <v>3</v>
      </c>
      <c r="H94">
        <v>299</v>
      </c>
      <c r="I94" t="s">
        <v>98</v>
      </c>
    </row>
    <row r="95" spans="1:9" x14ac:dyDescent="0.3">
      <c r="A95" s="3">
        <v>46080</v>
      </c>
      <c r="B95" t="s">
        <v>143</v>
      </c>
      <c r="C95" t="s">
        <v>35</v>
      </c>
      <c r="D95" t="s">
        <v>27</v>
      </c>
      <c r="E95">
        <v>2498202</v>
      </c>
      <c r="F95" t="s">
        <v>80</v>
      </c>
      <c r="G95">
        <v>10</v>
      </c>
      <c r="H95">
        <v>299</v>
      </c>
      <c r="I95" t="s">
        <v>98</v>
      </c>
    </row>
    <row r="96" spans="1:9" x14ac:dyDescent="0.3">
      <c r="A96" s="3">
        <v>46106</v>
      </c>
      <c r="B96" t="s">
        <v>144</v>
      </c>
      <c r="C96" t="s">
        <v>36</v>
      </c>
      <c r="D96" t="s">
        <v>28</v>
      </c>
      <c r="E96">
        <v>2594721</v>
      </c>
      <c r="F96" t="s">
        <v>81</v>
      </c>
      <c r="G96">
        <v>2</v>
      </c>
      <c r="H96">
        <v>129</v>
      </c>
      <c r="I96" t="s">
        <v>96</v>
      </c>
    </row>
    <row r="97" spans="1:9" x14ac:dyDescent="0.3">
      <c r="A97" s="3">
        <v>46084</v>
      </c>
      <c r="B97" t="s">
        <v>144</v>
      </c>
      <c r="C97" t="s">
        <v>95</v>
      </c>
      <c r="D97" t="s">
        <v>28</v>
      </c>
      <c r="E97">
        <v>2594722</v>
      </c>
      <c r="F97" t="s">
        <v>81</v>
      </c>
      <c r="G97">
        <v>9</v>
      </c>
      <c r="H97">
        <v>129</v>
      </c>
      <c r="I97" t="s">
        <v>96</v>
      </c>
    </row>
    <row r="98" spans="1:9" x14ac:dyDescent="0.3">
      <c r="A98" s="3">
        <v>46113</v>
      </c>
      <c r="B98" t="s">
        <v>145</v>
      </c>
      <c r="C98" t="s">
        <v>40</v>
      </c>
      <c r="D98" t="s">
        <v>90</v>
      </c>
      <c r="E98">
        <v>2626041</v>
      </c>
      <c r="F98" t="s">
        <v>82</v>
      </c>
      <c r="G98" t="s">
        <v>2</v>
      </c>
      <c r="H98">
        <v>99</v>
      </c>
      <c r="I98" t="s">
        <v>157</v>
      </c>
    </row>
    <row r="99" spans="1:9" x14ac:dyDescent="0.3">
      <c r="A99" s="3" t="s">
        <v>17</v>
      </c>
      <c r="B99" t="s">
        <v>145</v>
      </c>
      <c r="C99" t="s">
        <v>41</v>
      </c>
      <c r="D99" t="s">
        <v>93</v>
      </c>
      <c r="E99">
        <v>2626042</v>
      </c>
      <c r="F99" t="s">
        <v>82</v>
      </c>
      <c r="G99">
        <v>8</v>
      </c>
      <c r="H99">
        <v>99</v>
      </c>
      <c r="I99" t="s">
        <v>157</v>
      </c>
    </row>
    <row r="100" spans="1:9" x14ac:dyDescent="0.3">
      <c r="A100" s="3">
        <v>46146</v>
      </c>
      <c r="B100" t="s">
        <v>146</v>
      </c>
      <c r="C100" t="s">
        <v>35</v>
      </c>
      <c r="D100" t="s">
        <v>93</v>
      </c>
      <c r="E100">
        <v>2626043</v>
      </c>
      <c r="F100" t="s">
        <v>82</v>
      </c>
      <c r="G100">
        <v>15</v>
      </c>
      <c r="H100">
        <v>99</v>
      </c>
      <c r="I100" t="s">
        <v>97</v>
      </c>
    </row>
    <row r="101" spans="1:9" x14ac:dyDescent="0.3">
      <c r="A101" s="3">
        <v>46151</v>
      </c>
      <c r="B101" t="s">
        <v>146</v>
      </c>
      <c r="C101" t="s">
        <v>36</v>
      </c>
      <c r="D101" t="s">
        <v>92</v>
      </c>
      <c r="E101">
        <v>2626044</v>
      </c>
      <c r="F101" t="s">
        <v>82</v>
      </c>
      <c r="G101">
        <v>7</v>
      </c>
      <c r="H101">
        <v>99</v>
      </c>
      <c r="I101" t="s">
        <v>97</v>
      </c>
    </row>
    <row r="102" spans="1:9" x14ac:dyDescent="0.3">
      <c r="G102">
        <f>SUM(G2:G101)</f>
        <v>720</v>
      </c>
      <c r="H102">
        <f>SUM(H2:H101)</f>
        <v>36348.5</v>
      </c>
    </row>
    <row r="103" spans="1:9" x14ac:dyDescent="0.3">
      <c r="A103" s="3">
        <v>46180</v>
      </c>
      <c r="B103" t="s">
        <v>147</v>
      </c>
      <c r="C103" t="s">
        <v>95</v>
      </c>
      <c r="D103" t="s">
        <v>92</v>
      </c>
      <c r="E103">
        <v>2626045</v>
      </c>
      <c r="F103" t="s">
        <v>82</v>
      </c>
      <c r="G103">
        <v>14</v>
      </c>
      <c r="H103">
        <v>99</v>
      </c>
      <c r="I103" t="s">
        <v>98</v>
      </c>
    </row>
    <row r="104" spans="1:9" x14ac:dyDescent="0.3">
      <c r="A104" s="3">
        <v>46185</v>
      </c>
      <c r="B104" t="s">
        <v>147</v>
      </c>
      <c r="C104" t="s">
        <v>31</v>
      </c>
      <c r="D104" t="s">
        <v>27</v>
      </c>
      <c r="E104">
        <v>2705521</v>
      </c>
      <c r="F104" t="s">
        <v>83</v>
      </c>
      <c r="G104">
        <v>6</v>
      </c>
      <c r="H104">
        <v>399</v>
      </c>
      <c r="I104" t="s">
        <v>98</v>
      </c>
    </row>
    <row r="105" spans="1:9" x14ac:dyDescent="0.3">
      <c r="A105" s="3">
        <v>46032</v>
      </c>
      <c r="B105" t="s">
        <v>148</v>
      </c>
      <c r="C105" t="s">
        <v>32</v>
      </c>
      <c r="D105" t="s">
        <v>27</v>
      </c>
      <c r="E105">
        <v>2705522</v>
      </c>
      <c r="F105" t="s">
        <v>83</v>
      </c>
      <c r="G105">
        <v>13</v>
      </c>
      <c r="H105">
        <v>399</v>
      </c>
      <c r="I105" t="s">
        <v>96</v>
      </c>
    </row>
    <row r="106" spans="1:9" x14ac:dyDescent="0.3">
      <c r="A106" s="3">
        <v>46037</v>
      </c>
      <c r="B106" t="s">
        <v>148</v>
      </c>
      <c r="C106" t="s">
        <v>33</v>
      </c>
      <c r="D106" t="s">
        <v>28</v>
      </c>
      <c r="E106">
        <v>2750331</v>
      </c>
      <c r="F106" t="s">
        <v>84</v>
      </c>
      <c r="G106">
        <v>5</v>
      </c>
      <c r="H106">
        <v>129</v>
      </c>
      <c r="I106" t="s">
        <v>96</v>
      </c>
    </row>
    <row r="107" spans="1:9" x14ac:dyDescent="0.3">
      <c r="A107" s="3" t="s">
        <v>18</v>
      </c>
      <c r="B107" t="s">
        <v>149</v>
      </c>
      <c r="C107" t="s">
        <v>34</v>
      </c>
      <c r="D107" t="s">
        <v>28</v>
      </c>
      <c r="E107">
        <v>2825631</v>
      </c>
      <c r="F107" t="s">
        <v>85</v>
      </c>
      <c r="G107">
        <v>12</v>
      </c>
      <c r="H107">
        <v>99</v>
      </c>
      <c r="I107" t="s">
        <v>157</v>
      </c>
    </row>
    <row r="108" spans="1:9" x14ac:dyDescent="0.3">
      <c r="A108" s="3">
        <v>46071</v>
      </c>
      <c r="B108" t="s">
        <v>149</v>
      </c>
      <c r="C108" t="s">
        <v>35</v>
      </c>
      <c r="D108" t="s">
        <v>26</v>
      </c>
      <c r="E108">
        <v>2825632</v>
      </c>
      <c r="F108" t="s">
        <v>85</v>
      </c>
      <c r="G108">
        <v>4</v>
      </c>
      <c r="H108">
        <v>99</v>
      </c>
      <c r="I108" t="s">
        <v>157</v>
      </c>
    </row>
    <row r="109" spans="1:9" x14ac:dyDescent="0.3">
      <c r="A109" s="3">
        <v>46097</v>
      </c>
      <c r="B109" t="s">
        <v>150</v>
      </c>
      <c r="C109" t="s">
        <v>36</v>
      </c>
      <c r="D109" t="s">
        <v>93</v>
      </c>
      <c r="E109">
        <v>2859701</v>
      </c>
      <c r="F109" t="s">
        <v>86</v>
      </c>
      <c r="G109" t="s">
        <v>4</v>
      </c>
      <c r="H109">
        <v>149</v>
      </c>
      <c r="I109" t="s">
        <v>97</v>
      </c>
    </row>
    <row r="110" spans="1:9" x14ac:dyDescent="0.3">
      <c r="A110" s="3">
        <v>46102</v>
      </c>
      <c r="B110" t="s">
        <v>150</v>
      </c>
      <c r="C110" t="s">
        <v>95</v>
      </c>
      <c r="D110" t="s">
        <v>92</v>
      </c>
      <c r="E110">
        <v>2859702</v>
      </c>
      <c r="F110" t="s">
        <v>86</v>
      </c>
      <c r="G110">
        <v>3</v>
      </c>
      <c r="H110">
        <v>149</v>
      </c>
      <c r="I110" t="s">
        <v>97</v>
      </c>
    </row>
    <row r="111" spans="1:9" x14ac:dyDescent="0.3">
      <c r="A111" s="3">
        <v>46131</v>
      </c>
      <c r="B111" t="s">
        <v>151</v>
      </c>
      <c r="C111" t="s">
        <v>37</v>
      </c>
      <c r="D111" t="s">
        <v>92</v>
      </c>
      <c r="E111">
        <v>2859703</v>
      </c>
      <c r="F111" t="s">
        <v>86</v>
      </c>
      <c r="G111">
        <v>10</v>
      </c>
      <c r="H111">
        <v>149</v>
      </c>
      <c r="I111" t="s">
        <v>98</v>
      </c>
    </row>
    <row r="112" spans="1:9" x14ac:dyDescent="0.3">
      <c r="A112" s="3">
        <v>46136</v>
      </c>
      <c r="B112" t="s">
        <v>151</v>
      </c>
      <c r="C112" t="s">
        <v>38</v>
      </c>
      <c r="D112" t="s">
        <v>27</v>
      </c>
      <c r="E112">
        <v>2859751</v>
      </c>
      <c r="F112" t="s">
        <v>87</v>
      </c>
      <c r="G112">
        <v>2</v>
      </c>
      <c r="H112">
        <v>499</v>
      </c>
      <c r="I112" t="s">
        <v>98</v>
      </c>
    </row>
    <row r="113" spans="1:9" x14ac:dyDescent="0.3">
      <c r="A113" s="3">
        <v>46136</v>
      </c>
      <c r="B113" t="s">
        <v>151</v>
      </c>
      <c r="C113" t="s">
        <v>39</v>
      </c>
      <c r="D113" t="s">
        <v>27</v>
      </c>
      <c r="E113">
        <v>2859752</v>
      </c>
      <c r="F113" t="s">
        <v>87</v>
      </c>
      <c r="G113">
        <v>2</v>
      </c>
      <c r="H113">
        <v>499</v>
      </c>
      <c r="I113" t="s">
        <v>98</v>
      </c>
    </row>
    <row r="114" spans="1:9" x14ac:dyDescent="0.3">
      <c r="A114" s="3">
        <v>46164</v>
      </c>
      <c r="B114" t="s">
        <v>152</v>
      </c>
      <c r="C114" t="s">
        <v>40</v>
      </c>
      <c r="D114" t="s">
        <v>27</v>
      </c>
      <c r="E114">
        <v>2859753</v>
      </c>
      <c r="F114" t="s">
        <v>87</v>
      </c>
      <c r="G114">
        <v>9</v>
      </c>
      <c r="H114">
        <v>499</v>
      </c>
      <c r="I114" t="s">
        <v>96</v>
      </c>
    </row>
    <row r="115" spans="1:9" x14ac:dyDescent="0.3">
      <c r="A115" s="3" t="s">
        <v>19</v>
      </c>
      <c r="B115" t="s">
        <v>152</v>
      </c>
      <c r="C115" t="s">
        <v>41</v>
      </c>
      <c r="D115" t="s">
        <v>28</v>
      </c>
      <c r="E115">
        <v>2859754</v>
      </c>
      <c r="F115" t="s">
        <v>87</v>
      </c>
      <c r="G115">
        <v>1</v>
      </c>
      <c r="H115">
        <v>499</v>
      </c>
      <c r="I115" t="s">
        <v>96</v>
      </c>
    </row>
    <row r="116" spans="1:9" x14ac:dyDescent="0.3">
      <c r="A116" s="3">
        <v>46198</v>
      </c>
      <c r="B116" t="s">
        <v>153</v>
      </c>
      <c r="C116" t="s">
        <v>35</v>
      </c>
      <c r="D116" t="s">
        <v>28</v>
      </c>
      <c r="E116">
        <v>2870281</v>
      </c>
      <c r="F116" t="s">
        <v>88</v>
      </c>
      <c r="G116">
        <v>8</v>
      </c>
      <c r="H116">
        <v>599</v>
      </c>
      <c r="I116" t="s">
        <v>157</v>
      </c>
    </row>
    <row r="117" spans="1:9" x14ac:dyDescent="0.3">
      <c r="A117" s="3">
        <v>46176</v>
      </c>
      <c r="B117" t="s">
        <v>153</v>
      </c>
      <c r="C117" t="s">
        <v>36</v>
      </c>
      <c r="D117" t="s">
        <v>93</v>
      </c>
      <c r="E117">
        <v>2915281</v>
      </c>
      <c r="F117" t="s">
        <v>89</v>
      </c>
      <c r="G117">
        <v>15</v>
      </c>
      <c r="H117">
        <v>99</v>
      </c>
      <c r="I117" t="s">
        <v>157</v>
      </c>
    </row>
    <row r="118" spans="1:9" x14ac:dyDescent="0.3">
      <c r="A118" s="3">
        <v>46023</v>
      </c>
      <c r="B118" t="s">
        <v>154</v>
      </c>
      <c r="C118" t="s">
        <v>95</v>
      </c>
      <c r="D118" t="s">
        <v>26</v>
      </c>
      <c r="E118">
        <v>2915282</v>
      </c>
      <c r="F118" t="s">
        <v>89</v>
      </c>
      <c r="G118">
        <v>7</v>
      </c>
      <c r="H118">
        <v>99</v>
      </c>
      <c r="I118" t="s">
        <v>97</v>
      </c>
    </row>
    <row r="119" spans="1:9" x14ac:dyDescent="0.3">
      <c r="A119" s="3">
        <v>46180</v>
      </c>
      <c r="B119" t="s">
        <v>147</v>
      </c>
      <c r="C119" t="s">
        <v>95</v>
      </c>
      <c r="D119" t="s">
        <v>92</v>
      </c>
      <c r="E119">
        <v>2626045</v>
      </c>
      <c r="F119" t="s">
        <v>82</v>
      </c>
      <c r="G119">
        <v>14</v>
      </c>
      <c r="H119">
        <v>99</v>
      </c>
      <c r="I119" t="s">
        <v>98</v>
      </c>
    </row>
    <row r="120" spans="1:9" x14ac:dyDescent="0.3">
      <c r="A120" s="3">
        <v>46131</v>
      </c>
      <c r="B120" t="s">
        <v>151</v>
      </c>
      <c r="C120" t="s">
        <v>30</v>
      </c>
      <c r="D120" t="s">
        <v>92</v>
      </c>
      <c r="E120">
        <v>2859703</v>
      </c>
      <c r="F120" t="s">
        <v>86</v>
      </c>
      <c r="G120">
        <v>10</v>
      </c>
      <c r="H120">
        <v>149</v>
      </c>
      <c r="I120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79A8-AF74-45A6-9FA3-6DE5C191DBA3}">
  <sheetPr>
    <tabColor theme="9"/>
  </sheetPr>
  <dimension ref="A1:I119"/>
  <sheetViews>
    <sheetView workbookViewId="0">
      <pane ySplit="1" topLeftCell="A2" activePane="bottomLeft" state="frozen"/>
      <selection pane="bottomLeft" activeCell="A9" sqref="A9"/>
    </sheetView>
  </sheetViews>
  <sheetFormatPr defaultRowHeight="18.75" x14ac:dyDescent="0.3"/>
  <cols>
    <col min="1" max="1" width="10.09765625" style="3" bestFit="1" customWidth="1"/>
    <col min="2" max="2" width="10.09765625" bestFit="1" customWidth="1"/>
    <col min="3" max="3" width="12.5" bestFit="1" customWidth="1"/>
    <col min="4" max="4" width="9.296875" bestFit="1" customWidth="1"/>
    <col min="5" max="5" width="7.8984375" bestFit="1" customWidth="1"/>
    <col min="6" max="6" width="27.8984375" bestFit="1" customWidth="1"/>
    <col min="7" max="7" width="6.59765625" bestFit="1" customWidth="1"/>
    <col min="8" max="8" width="8.09765625" bestFit="1" customWidth="1"/>
    <col min="9" max="9" width="10.3984375" bestFit="1" customWidth="1"/>
    <col min="11" max="11" width="8.69921875" bestFit="1" customWidth="1"/>
    <col min="12" max="12" width="12.19921875" bestFit="1" customWidth="1"/>
    <col min="13" max="13" width="15.296875" bestFit="1" customWidth="1"/>
    <col min="14" max="14" width="10.3984375" bestFit="1" customWidth="1"/>
  </cols>
  <sheetData>
    <row r="1" spans="1:9" x14ac:dyDescent="0.3">
      <c r="A1" t="s">
        <v>94</v>
      </c>
      <c r="B1" t="s">
        <v>20</v>
      </c>
      <c r="C1" t="s">
        <v>29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0</v>
      </c>
    </row>
    <row r="2" spans="1:9" x14ac:dyDescent="0.3">
      <c r="A2" s="3">
        <v>46023</v>
      </c>
      <c r="B2" t="s">
        <v>100</v>
      </c>
      <c r="C2" t="s">
        <v>31</v>
      </c>
      <c r="D2" t="s">
        <v>27</v>
      </c>
      <c r="E2">
        <v>1008091</v>
      </c>
      <c r="F2" t="s">
        <v>42</v>
      </c>
      <c r="G2" s="5">
        <v>1</v>
      </c>
      <c r="H2">
        <v>299</v>
      </c>
      <c r="I2" t="s">
        <v>96</v>
      </c>
    </row>
    <row r="3" spans="1:9" x14ac:dyDescent="0.3">
      <c r="A3" s="3">
        <v>46028</v>
      </c>
      <c r="B3" t="s">
        <v>100</v>
      </c>
      <c r="C3" t="s">
        <v>32</v>
      </c>
      <c r="D3" t="s">
        <v>28</v>
      </c>
      <c r="E3">
        <v>1017511</v>
      </c>
      <c r="F3" t="s">
        <v>43</v>
      </c>
      <c r="G3">
        <v>8</v>
      </c>
      <c r="H3">
        <v>699</v>
      </c>
      <c r="I3" t="s">
        <v>96</v>
      </c>
    </row>
    <row r="4" spans="1:9" x14ac:dyDescent="0.3">
      <c r="A4" s="3">
        <v>46057</v>
      </c>
      <c r="B4" t="s">
        <v>101</v>
      </c>
      <c r="C4" t="s">
        <v>33</v>
      </c>
      <c r="D4" t="s">
        <v>28</v>
      </c>
      <c r="E4">
        <v>1040081</v>
      </c>
      <c r="F4" t="s">
        <v>44</v>
      </c>
      <c r="G4">
        <v>15</v>
      </c>
      <c r="H4">
        <v>299</v>
      </c>
      <c r="I4" t="s">
        <v>157</v>
      </c>
    </row>
    <row r="5" spans="1:9" x14ac:dyDescent="0.3">
      <c r="A5" s="3">
        <v>46062</v>
      </c>
      <c r="B5" t="s">
        <v>101</v>
      </c>
      <c r="C5" t="s">
        <v>34</v>
      </c>
      <c r="D5" t="s">
        <v>28</v>
      </c>
      <c r="E5">
        <v>1040082</v>
      </c>
      <c r="F5" t="s">
        <v>44</v>
      </c>
      <c r="G5">
        <v>7</v>
      </c>
      <c r="H5">
        <v>299</v>
      </c>
      <c r="I5" t="s">
        <v>157</v>
      </c>
    </row>
    <row r="6" spans="1:9" x14ac:dyDescent="0.3">
      <c r="A6" s="3">
        <v>46088</v>
      </c>
      <c r="B6" t="s">
        <v>102</v>
      </c>
      <c r="C6" t="s">
        <v>35</v>
      </c>
      <c r="D6" t="s">
        <v>28</v>
      </c>
      <c r="E6">
        <v>1040083</v>
      </c>
      <c r="F6" t="s">
        <v>44</v>
      </c>
      <c r="G6">
        <f>5+8</f>
        <v>13</v>
      </c>
      <c r="H6">
        <v>299</v>
      </c>
      <c r="I6" t="s">
        <v>97</v>
      </c>
    </row>
    <row r="7" spans="1:9" x14ac:dyDescent="0.3">
      <c r="A7" s="3">
        <v>46093</v>
      </c>
      <c r="B7" t="s">
        <v>102</v>
      </c>
      <c r="C7" t="s">
        <v>36</v>
      </c>
      <c r="D7" t="s">
        <v>92</v>
      </c>
      <c r="E7">
        <v>1075271</v>
      </c>
      <c r="F7" t="s">
        <v>45</v>
      </c>
      <c r="G7">
        <v>6</v>
      </c>
      <c r="H7">
        <v>799</v>
      </c>
      <c r="I7" t="s">
        <v>97</v>
      </c>
    </row>
    <row r="8" spans="1:9" x14ac:dyDescent="0.3">
      <c r="A8" s="3">
        <v>46122</v>
      </c>
      <c r="B8" t="s">
        <v>103</v>
      </c>
      <c r="C8" t="s">
        <v>95</v>
      </c>
      <c r="D8" t="s">
        <v>92</v>
      </c>
      <c r="E8">
        <v>1075272</v>
      </c>
      <c r="F8" t="s">
        <v>45</v>
      </c>
      <c r="G8">
        <v>13</v>
      </c>
      <c r="H8" s="6">
        <v>799</v>
      </c>
      <c r="I8" t="s">
        <v>98</v>
      </c>
    </row>
    <row r="9" spans="1:9" x14ac:dyDescent="0.3">
      <c r="A9" s="3">
        <v>46127</v>
      </c>
      <c r="B9" t="s">
        <v>103</v>
      </c>
      <c r="C9" t="s">
        <v>30</v>
      </c>
      <c r="D9" t="s">
        <v>27</v>
      </c>
      <c r="E9">
        <v>1075273</v>
      </c>
      <c r="F9" t="s">
        <v>45</v>
      </c>
      <c r="G9">
        <v>5</v>
      </c>
      <c r="H9">
        <v>799</v>
      </c>
      <c r="I9" t="s">
        <v>98</v>
      </c>
    </row>
    <row r="10" spans="1:9" x14ac:dyDescent="0.3">
      <c r="A10" s="3">
        <v>46155</v>
      </c>
      <c r="B10" t="s">
        <v>104</v>
      </c>
      <c r="C10" t="s">
        <v>31</v>
      </c>
      <c r="D10" t="s">
        <v>27</v>
      </c>
      <c r="E10">
        <v>1135201</v>
      </c>
      <c r="F10" t="s">
        <v>42</v>
      </c>
      <c r="G10">
        <v>12</v>
      </c>
      <c r="H10">
        <v>149</v>
      </c>
      <c r="I10" t="s">
        <v>96</v>
      </c>
    </row>
    <row r="11" spans="1:9" x14ac:dyDescent="0.3">
      <c r="A11" s="3">
        <v>46155</v>
      </c>
      <c r="B11" t="s">
        <v>104</v>
      </c>
      <c r="C11" t="s">
        <v>32</v>
      </c>
      <c r="D11" t="s">
        <v>27</v>
      </c>
      <c r="E11">
        <v>1135202</v>
      </c>
      <c r="F11" t="s">
        <v>42</v>
      </c>
      <c r="G11">
        <v>12</v>
      </c>
      <c r="H11">
        <v>149</v>
      </c>
      <c r="I11" t="s">
        <v>96</v>
      </c>
    </row>
    <row r="12" spans="1:9" x14ac:dyDescent="0.3">
      <c r="A12" s="3">
        <v>46160</v>
      </c>
      <c r="B12" t="s">
        <v>104</v>
      </c>
      <c r="C12" t="s">
        <v>33</v>
      </c>
      <c r="D12" t="s">
        <v>92</v>
      </c>
      <c r="E12">
        <v>1135203</v>
      </c>
      <c r="F12" t="s">
        <v>42</v>
      </c>
      <c r="G12">
        <v>4</v>
      </c>
      <c r="H12">
        <v>149</v>
      </c>
      <c r="I12" t="s">
        <v>96</v>
      </c>
    </row>
    <row r="13" spans="1:9" x14ac:dyDescent="0.3">
      <c r="A13" s="3">
        <v>46189</v>
      </c>
      <c r="B13" t="s">
        <v>105</v>
      </c>
      <c r="C13" t="s">
        <v>34</v>
      </c>
      <c r="D13" t="s">
        <v>28</v>
      </c>
      <c r="E13">
        <v>1189941</v>
      </c>
      <c r="F13" t="s">
        <v>46</v>
      </c>
      <c r="G13" s="7">
        <v>11</v>
      </c>
      <c r="H13">
        <v>799</v>
      </c>
      <c r="I13" t="s">
        <v>157</v>
      </c>
    </row>
    <row r="14" spans="1:9" x14ac:dyDescent="0.3">
      <c r="A14" s="3">
        <v>46194</v>
      </c>
      <c r="B14" t="s">
        <v>105</v>
      </c>
      <c r="C14" t="s">
        <v>35</v>
      </c>
      <c r="D14" t="s">
        <v>28</v>
      </c>
      <c r="E14">
        <v>1189942</v>
      </c>
      <c r="F14" t="s">
        <v>46</v>
      </c>
      <c r="G14">
        <v>3</v>
      </c>
      <c r="H14" s="5">
        <v>799</v>
      </c>
      <c r="I14" t="s">
        <v>157</v>
      </c>
    </row>
    <row r="15" spans="1:9" x14ac:dyDescent="0.3">
      <c r="A15" s="3">
        <v>46041</v>
      </c>
      <c r="B15" t="s">
        <v>106</v>
      </c>
      <c r="C15" t="s">
        <v>36</v>
      </c>
      <c r="D15" t="s">
        <v>28</v>
      </c>
      <c r="E15">
        <v>1253461</v>
      </c>
      <c r="F15" t="s">
        <v>47</v>
      </c>
      <c r="G15">
        <v>10</v>
      </c>
      <c r="H15">
        <v>499</v>
      </c>
      <c r="I15" t="s">
        <v>97</v>
      </c>
    </row>
    <row r="16" spans="1:9" x14ac:dyDescent="0.3">
      <c r="A16" s="3">
        <v>46046</v>
      </c>
      <c r="B16" t="s">
        <v>106</v>
      </c>
      <c r="C16" t="s">
        <v>95</v>
      </c>
      <c r="D16" t="s">
        <v>92</v>
      </c>
      <c r="E16">
        <v>1253462</v>
      </c>
      <c r="F16" t="s">
        <v>47</v>
      </c>
      <c r="G16">
        <v>2</v>
      </c>
      <c r="H16">
        <v>499</v>
      </c>
      <c r="I16" t="s">
        <v>97</v>
      </c>
    </row>
    <row r="17" spans="1:9" x14ac:dyDescent="0.3">
      <c r="A17" s="3">
        <v>46075</v>
      </c>
      <c r="B17" t="s">
        <v>107</v>
      </c>
      <c r="C17" t="s">
        <v>33</v>
      </c>
      <c r="D17" t="s">
        <v>92</v>
      </c>
      <c r="E17">
        <v>1253463</v>
      </c>
      <c r="F17" t="s">
        <v>47</v>
      </c>
      <c r="G17">
        <v>9</v>
      </c>
      <c r="H17">
        <v>499</v>
      </c>
      <c r="I17" t="s">
        <v>98</v>
      </c>
    </row>
    <row r="18" spans="1:9" x14ac:dyDescent="0.3">
      <c r="A18" s="3">
        <v>46080</v>
      </c>
      <c r="B18" t="s">
        <v>107</v>
      </c>
      <c r="C18" t="s">
        <v>34</v>
      </c>
      <c r="D18" t="s">
        <v>27</v>
      </c>
      <c r="E18">
        <v>1262261</v>
      </c>
      <c r="F18" t="s">
        <v>48</v>
      </c>
      <c r="G18">
        <v>1</v>
      </c>
      <c r="H18">
        <v>399</v>
      </c>
      <c r="I18" t="s">
        <v>98</v>
      </c>
    </row>
    <row r="19" spans="1:9" x14ac:dyDescent="0.3">
      <c r="A19" s="3">
        <v>46106</v>
      </c>
      <c r="B19" t="s">
        <v>108</v>
      </c>
      <c r="C19" t="s">
        <v>35</v>
      </c>
      <c r="D19" t="s">
        <v>27</v>
      </c>
      <c r="E19">
        <v>1262262</v>
      </c>
      <c r="F19" t="s">
        <v>48</v>
      </c>
      <c r="G19">
        <v>8</v>
      </c>
      <c r="H19" s="8">
        <v>399</v>
      </c>
      <c r="I19" t="s">
        <v>96</v>
      </c>
    </row>
    <row r="20" spans="1:9" x14ac:dyDescent="0.3">
      <c r="A20" s="3">
        <v>46084</v>
      </c>
      <c r="B20" t="s">
        <v>108</v>
      </c>
      <c r="C20" t="s">
        <v>36</v>
      </c>
      <c r="D20" t="s">
        <v>28</v>
      </c>
      <c r="E20">
        <v>1282721</v>
      </c>
      <c r="F20" t="s">
        <v>49</v>
      </c>
      <c r="G20">
        <v>15</v>
      </c>
      <c r="H20">
        <v>149</v>
      </c>
      <c r="I20" t="s">
        <v>96</v>
      </c>
    </row>
    <row r="21" spans="1:9" x14ac:dyDescent="0.3">
      <c r="A21" s="3">
        <v>46113</v>
      </c>
      <c r="B21" t="s">
        <v>109</v>
      </c>
      <c r="C21" t="s">
        <v>95</v>
      </c>
      <c r="D21" t="s">
        <v>92</v>
      </c>
      <c r="E21">
        <v>1295811</v>
      </c>
      <c r="F21" t="s">
        <v>50</v>
      </c>
      <c r="G21">
        <v>7</v>
      </c>
      <c r="H21">
        <v>299</v>
      </c>
      <c r="I21" t="s">
        <v>157</v>
      </c>
    </row>
    <row r="22" spans="1:9" x14ac:dyDescent="0.3">
      <c r="A22" s="3">
        <v>46118</v>
      </c>
      <c r="B22" t="s">
        <v>109</v>
      </c>
      <c r="C22" t="s">
        <v>31</v>
      </c>
      <c r="D22" t="s">
        <v>28</v>
      </c>
      <c r="E22">
        <v>1304501</v>
      </c>
      <c r="F22" t="s">
        <v>51</v>
      </c>
      <c r="G22">
        <v>14</v>
      </c>
      <c r="H22">
        <v>999</v>
      </c>
      <c r="I22" t="s">
        <v>157</v>
      </c>
    </row>
    <row r="23" spans="1:9" x14ac:dyDescent="0.3">
      <c r="A23" s="3">
        <v>46146</v>
      </c>
      <c r="B23" t="s">
        <v>110</v>
      </c>
      <c r="C23" t="s">
        <v>32</v>
      </c>
      <c r="D23" t="s">
        <v>28</v>
      </c>
      <c r="E23">
        <v>1348221</v>
      </c>
      <c r="F23" t="s">
        <v>52</v>
      </c>
      <c r="G23" s="5">
        <v>6</v>
      </c>
      <c r="H23">
        <v>299</v>
      </c>
      <c r="I23" t="s">
        <v>97</v>
      </c>
    </row>
    <row r="24" spans="1:9" x14ac:dyDescent="0.3">
      <c r="A24" s="3">
        <v>46151</v>
      </c>
      <c r="B24" t="s">
        <v>110</v>
      </c>
      <c r="C24" t="s">
        <v>33</v>
      </c>
      <c r="D24" t="s">
        <v>92</v>
      </c>
      <c r="E24">
        <v>1363101</v>
      </c>
      <c r="F24" t="s">
        <v>53</v>
      </c>
      <c r="G24">
        <v>13</v>
      </c>
      <c r="H24">
        <v>149</v>
      </c>
      <c r="I24" t="s">
        <v>97</v>
      </c>
    </row>
    <row r="25" spans="1:9" x14ac:dyDescent="0.3">
      <c r="A25" s="3">
        <v>46180</v>
      </c>
      <c r="B25" t="s">
        <v>111</v>
      </c>
      <c r="C25" t="s">
        <v>34</v>
      </c>
      <c r="D25" t="s">
        <v>92</v>
      </c>
      <c r="E25">
        <v>1363102</v>
      </c>
      <c r="F25" t="s">
        <v>53</v>
      </c>
      <c r="G25">
        <v>5</v>
      </c>
      <c r="H25">
        <v>149</v>
      </c>
      <c r="I25" t="s">
        <v>99</v>
      </c>
    </row>
    <row r="26" spans="1:9" x14ac:dyDescent="0.3">
      <c r="A26" s="3">
        <v>46185</v>
      </c>
      <c r="B26" t="s">
        <v>111</v>
      </c>
      <c r="C26" t="s">
        <v>35</v>
      </c>
      <c r="D26" t="s">
        <v>27</v>
      </c>
      <c r="E26">
        <v>1363103</v>
      </c>
      <c r="F26" t="s">
        <v>53</v>
      </c>
      <c r="G26">
        <v>12</v>
      </c>
      <c r="H26">
        <v>149</v>
      </c>
      <c r="I26" t="s">
        <v>99</v>
      </c>
    </row>
    <row r="27" spans="1:9" x14ac:dyDescent="0.3">
      <c r="A27" s="3">
        <v>46032</v>
      </c>
      <c r="B27" t="s">
        <v>112</v>
      </c>
      <c r="C27" t="s">
        <v>36</v>
      </c>
      <c r="D27" t="s">
        <v>27</v>
      </c>
      <c r="E27">
        <v>1445711</v>
      </c>
      <c r="F27" t="s">
        <v>54</v>
      </c>
      <c r="G27">
        <v>4</v>
      </c>
      <c r="H27">
        <v>99</v>
      </c>
      <c r="I27" t="s">
        <v>96</v>
      </c>
    </row>
    <row r="28" spans="1:9" x14ac:dyDescent="0.3">
      <c r="A28" s="3">
        <v>46037</v>
      </c>
      <c r="B28" t="s">
        <v>112</v>
      </c>
      <c r="C28" t="s">
        <v>95</v>
      </c>
      <c r="D28" t="s">
        <v>28</v>
      </c>
      <c r="E28">
        <v>1445712</v>
      </c>
      <c r="F28" t="s">
        <v>54</v>
      </c>
      <c r="G28">
        <v>11</v>
      </c>
      <c r="H28">
        <v>99</v>
      </c>
      <c r="I28" t="s">
        <v>96</v>
      </c>
    </row>
    <row r="29" spans="1:9" x14ac:dyDescent="0.3">
      <c r="A29" s="3">
        <v>46066</v>
      </c>
      <c r="B29" t="s">
        <v>113</v>
      </c>
      <c r="C29" t="s">
        <v>30</v>
      </c>
      <c r="D29" t="s">
        <v>28</v>
      </c>
      <c r="E29">
        <v>1445713</v>
      </c>
      <c r="F29" t="s">
        <v>54</v>
      </c>
      <c r="G29">
        <v>3</v>
      </c>
      <c r="H29">
        <v>99</v>
      </c>
      <c r="I29" t="s">
        <v>157</v>
      </c>
    </row>
    <row r="30" spans="1:9" x14ac:dyDescent="0.3">
      <c r="A30" s="3">
        <v>46071</v>
      </c>
      <c r="B30" t="s">
        <v>113</v>
      </c>
      <c r="C30" t="s">
        <v>31</v>
      </c>
      <c r="D30" t="s">
        <v>27</v>
      </c>
      <c r="E30">
        <v>1445714</v>
      </c>
      <c r="F30" t="s">
        <v>54</v>
      </c>
      <c r="G30">
        <v>10</v>
      </c>
      <c r="H30" s="8">
        <v>99</v>
      </c>
      <c r="I30" t="s">
        <v>157</v>
      </c>
    </row>
    <row r="31" spans="1:9" x14ac:dyDescent="0.3">
      <c r="A31" s="3">
        <v>46097</v>
      </c>
      <c r="B31" t="s">
        <v>114</v>
      </c>
      <c r="C31" t="s">
        <v>32</v>
      </c>
      <c r="D31" t="s">
        <v>28</v>
      </c>
      <c r="E31">
        <v>1478111</v>
      </c>
      <c r="F31" t="s">
        <v>55</v>
      </c>
      <c r="G31">
        <v>2</v>
      </c>
      <c r="H31">
        <v>499</v>
      </c>
      <c r="I31" t="s">
        <v>97</v>
      </c>
    </row>
    <row r="32" spans="1:9" x14ac:dyDescent="0.3">
      <c r="A32" s="3">
        <v>46102</v>
      </c>
      <c r="B32" t="s">
        <v>114</v>
      </c>
      <c r="C32" t="s">
        <v>33</v>
      </c>
      <c r="D32" t="s">
        <v>92</v>
      </c>
      <c r="E32">
        <v>1478112</v>
      </c>
      <c r="F32" t="s">
        <v>55</v>
      </c>
      <c r="G32">
        <v>9</v>
      </c>
      <c r="H32">
        <v>499</v>
      </c>
      <c r="I32" t="s">
        <v>97</v>
      </c>
    </row>
    <row r="33" spans="1:9" x14ac:dyDescent="0.3">
      <c r="A33" s="3">
        <v>46102</v>
      </c>
      <c r="B33" t="s">
        <v>114</v>
      </c>
      <c r="C33" t="s">
        <v>34</v>
      </c>
      <c r="D33" t="s">
        <v>92</v>
      </c>
      <c r="E33">
        <v>1478113</v>
      </c>
      <c r="F33" t="s">
        <v>55</v>
      </c>
      <c r="G33">
        <v>9</v>
      </c>
      <c r="H33">
        <v>499</v>
      </c>
      <c r="I33" t="s">
        <v>97</v>
      </c>
    </row>
    <row r="34" spans="1:9" x14ac:dyDescent="0.3">
      <c r="A34" s="3">
        <v>46131</v>
      </c>
      <c r="B34" t="s">
        <v>115</v>
      </c>
      <c r="C34" t="s">
        <v>35</v>
      </c>
      <c r="D34" t="s">
        <v>92</v>
      </c>
      <c r="E34">
        <v>1569701</v>
      </c>
      <c r="F34" t="s">
        <v>56</v>
      </c>
      <c r="G34" s="5">
        <v>1</v>
      </c>
      <c r="H34">
        <v>699</v>
      </c>
      <c r="I34" t="s">
        <v>98</v>
      </c>
    </row>
    <row r="35" spans="1:9" x14ac:dyDescent="0.3">
      <c r="A35" s="3">
        <v>46136</v>
      </c>
      <c r="B35" t="s">
        <v>115</v>
      </c>
      <c r="C35" t="s">
        <v>36</v>
      </c>
      <c r="D35" t="s">
        <v>27</v>
      </c>
      <c r="E35">
        <v>1569702</v>
      </c>
      <c r="F35" t="s">
        <v>56</v>
      </c>
      <c r="G35">
        <v>8</v>
      </c>
      <c r="H35">
        <v>699</v>
      </c>
      <c r="I35" t="s">
        <v>98</v>
      </c>
    </row>
    <row r="36" spans="1:9" x14ac:dyDescent="0.3">
      <c r="A36" s="3">
        <v>46164</v>
      </c>
      <c r="B36" t="s">
        <v>116</v>
      </c>
      <c r="C36" t="s">
        <v>95</v>
      </c>
      <c r="D36" t="s">
        <v>27</v>
      </c>
      <c r="E36">
        <v>1632091</v>
      </c>
      <c r="F36" t="s">
        <v>57</v>
      </c>
      <c r="G36">
        <v>15</v>
      </c>
      <c r="H36">
        <v>299</v>
      </c>
      <c r="I36" t="s">
        <v>96</v>
      </c>
    </row>
    <row r="37" spans="1:9" x14ac:dyDescent="0.3">
      <c r="A37" s="3">
        <v>46169</v>
      </c>
      <c r="B37" t="s">
        <v>116</v>
      </c>
      <c r="C37" t="s">
        <v>33</v>
      </c>
      <c r="D37" t="s">
        <v>27</v>
      </c>
      <c r="E37">
        <v>1632092</v>
      </c>
      <c r="F37" t="s">
        <v>57</v>
      </c>
      <c r="G37">
        <v>7</v>
      </c>
      <c r="H37">
        <v>299</v>
      </c>
      <c r="I37" t="s">
        <v>96</v>
      </c>
    </row>
    <row r="38" spans="1:9" x14ac:dyDescent="0.3">
      <c r="A38" s="3">
        <v>46198</v>
      </c>
      <c r="B38" t="s">
        <v>117</v>
      </c>
      <c r="C38" t="s">
        <v>34</v>
      </c>
      <c r="D38" t="s">
        <v>28</v>
      </c>
      <c r="E38">
        <v>1635501</v>
      </c>
      <c r="F38" t="s">
        <v>58</v>
      </c>
      <c r="G38">
        <v>14</v>
      </c>
      <c r="H38">
        <v>799</v>
      </c>
      <c r="I38" t="s">
        <v>157</v>
      </c>
    </row>
    <row r="39" spans="1:9" x14ac:dyDescent="0.3">
      <c r="A39" s="3">
        <v>46176</v>
      </c>
      <c r="B39" t="s">
        <v>117</v>
      </c>
      <c r="C39" t="s">
        <v>35</v>
      </c>
      <c r="D39" t="s">
        <v>28</v>
      </c>
      <c r="E39">
        <v>1635502</v>
      </c>
      <c r="F39" t="s">
        <v>58</v>
      </c>
      <c r="G39">
        <v>6</v>
      </c>
      <c r="H39">
        <v>799</v>
      </c>
      <c r="I39" t="s">
        <v>157</v>
      </c>
    </row>
    <row r="40" spans="1:9" x14ac:dyDescent="0.3">
      <c r="A40" s="3">
        <v>46023</v>
      </c>
      <c r="B40" t="s">
        <v>118</v>
      </c>
      <c r="C40" t="s">
        <v>36</v>
      </c>
      <c r="D40" t="s">
        <v>27</v>
      </c>
      <c r="E40">
        <v>1725271</v>
      </c>
      <c r="F40" t="s">
        <v>59</v>
      </c>
      <c r="G40">
        <v>13</v>
      </c>
      <c r="H40">
        <v>79.900000000000006</v>
      </c>
      <c r="I40" t="s">
        <v>97</v>
      </c>
    </row>
    <row r="41" spans="1:9" x14ac:dyDescent="0.3">
      <c r="A41" s="3">
        <v>46028</v>
      </c>
      <c r="B41" t="s">
        <v>118</v>
      </c>
      <c r="C41" t="s">
        <v>95</v>
      </c>
      <c r="D41" t="s">
        <v>92</v>
      </c>
      <c r="E41">
        <v>1725272</v>
      </c>
      <c r="F41" t="s">
        <v>59</v>
      </c>
      <c r="G41">
        <v>5</v>
      </c>
      <c r="H41">
        <v>79.900000000000006</v>
      </c>
      <c r="I41" t="s">
        <v>97</v>
      </c>
    </row>
    <row r="42" spans="1:9" x14ac:dyDescent="0.3">
      <c r="A42" s="3">
        <v>46057</v>
      </c>
      <c r="B42" t="s">
        <v>119</v>
      </c>
      <c r="C42" t="s">
        <v>31</v>
      </c>
      <c r="D42" t="s">
        <v>92</v>
      </c>
      <c r="E42">
        <v>1725273</v>
      </c>
      <c r="F42" t="s">
        <v>59</v>
      </c>
      <c r="G42">
        <v>12</v>
      </c>
      <c r="H42">
        <v>79.900000000000006</v>
      </c>
      <c r="I42" t="s">
        <v>98</v>
      </c>
    </row>
    <row r="43" spans="1:9" x14ac:dyDescent="0.3">
      <c r="A43" s="3">
        <v>46062</v>
      </c>
      <c r="B43" t="s">
        <v>119</v>
      </c>
      <c r="C43" t="s">
        <v>32</v>
      </c>
      <c r="D43" t="s">
        <v>27</v>
      </c>
      <c r="E43">
        <v>1725274</v>
      </c>
      <c r="F43" t="s">
        <v>59</v>
      </c>
      <c r="G43">
        <v>4</v>
      </c>
      <c r="H43">
        <v>79.900000000000006</v>
      </c>
      <c r="I43" t="s">
        <v>98</v>
      </c>
    </row>
    <row r="44" spans="1:9" x14ac:dyDescent="0.3">
      <c r="A44" s="3">
        <v>46088</v>
      </c>
      <c r="B44" t="s">
        <v>120</v>
      </c>
      <c r="C44" t="s">
        <v>33</v>
      </c>
      <c r="D44" t="s">
        <v>27</v>
      </c>
      <c r="E44">
        <v>1738201</v>
      </c>
      <c r="F44" t="s">
        <v>60</v>
      </c>
      <c r="G44" s="5">
        <v>11</v>
      </c>
      <c r="H44">
        <v>29.9</v>
      </c>
      <c r="I44" t="s">
        <v>96</v>
      </c>
    </row>
    <row r="45" spans="1:9" x14ac:dyDescent="0.3">
      <c r="A45" s="3">
        <v>46093</v>
      </c>
      <c r="B45" t="s">
        <v>120</v>
      </c>
      <c r="C45" t="s">
        <v>34</v>
      </c>
      <c r="D45" t="s">
        <v>28</v>
      </c>
      <c r="E45">
        <v>1738202</v>
      </c>
      <c r="F45" t="s">
        <v>60</v>
      </c>
      <c r="G45">
        <v>3</v>
      </c>
      <c r="H45">
        <v>29.9</v>
      </c>
      <c r="I45" t="s">
        <v>96</v>
      </c>
    </row>
    <row r="46" spans="1:9" x14ac:dyDescent="0.3">
      <c r="A46" s="3">
        <v>46122</v>
      </c>
      <c r="B46" t="s">
        <v>121</v>
      </c>
      <c r="C46" t="s">
        <v>35</v>
      </c>
      <c r="D46" t="s">
        <v>28</v>
      </c>
      <c r="E46">
        <v>1738203</v>
      </c>
      <c r="F46" t="s">
        <v>60</v>
      </c>
      <c r="G46">
        <v>10</v>
      </c>
      <c r="H46">
        <v>29.9</v>
      </c>
      <c r="I46" t="s">
        <v>157</v>
      </c>
    </row>
    <row r="47" spans="1:9" x14ac:dyDescent="0.3">
      <c r="A47" s="3">
        <v>46127</v>
      </c>
      <c r="B47" t="s">
        <v>121</v>
      </c>
      <c r="C47" t="s">
        <v>36</v>
      </c>
      <c r="D47" t="s">
        <v>28</v>
      </c>
      <c r="E47">
        <v>1780861</v>
      </c>
      <c r="F47" t="s">
        <v>61</v>
      </c>
      <c r="G47">
        <v>2</v>
      </c>
      <c r="H47">
        <v>49.9</v>
      </c>
      <c r="I47" t="s">
        <v>157</v>
      </c>
    </row>
    <row r="48" spans="1:9" x14ac:dyDescent="0.3">
      <c r="A48" s="3">
        <v>46155</v>
      </c>
      <c r="B48" t="s">
        <v>122</v>
      </c>
      <c r="C48" t="s">
        <v>95</v>
      </c>
      <c r="D48" t="s">
        <v>28</v>
      </c>
      <c r="E48">
        <v>1780862</v>
      </c>
      <c r="F48" t="s">
        <v>61</v>
      </c>
      <c r="G48">
        <v>9</v>
      </c>
      <c r="H48">
        <v>49.9</v>
      </c>
      <c r="I48" t="s">
        <v>97</v>
      </c>
    </row>
    <row r="49" spans="1:9" x14ac:dyDescent="0.3">
      <c r="A49" s="3">
        <v>46160</v>
      </c>
      <c r="B49" t="s">
        <v>122</v>
      </c>
      <c r="C49" t="s">
        <v>30</v>
      </c>
      <c r="D49" t="s">
        <v>28</v>
      </c>
      <c r="E49">
        <v>1780863</v>
      </c>
      <c r="F49" t="s">
        <v>61</v>
      </c>
      <c r="G49">
        <v>1</v>
      </c>
      <c r="H49">
        <v>49.9</v>
      </c>
      <c r="I49" t="s">
        <v>97</v>
      </c>
    </row>
    <row r="50" spans="1:9" x14ac:dyDescent="0.3">
      <c r="A50" s="3">
        <v>46189</v>
      </c>
      <c r="B50" t="s">
        <v>123</v>
      </c>
      <c r="C50" t="s">
        <v>31</v>
      </c>
      <c r="D50" t="s">
        <v>92</v>
      </c>
      <c r="E50">
        <v>1780864</v>
      </c>
      <c r="F50" t="s">
        <v>61</v>
      </c>
      <c r="G50">
        <v>8</v>
      </c>
      <c r="H50">
        <v>49.9</v>
      </c>
      <c r="I50" t="s">
        <v>98</v>
      </c>
    </row>
    <row r="51" spans="1:9" x14ac:dyDescent="0.3">
      <c r="A51" s="3">
        <v>46194</v>
      </c>
      <c r="B51" t="s">
        <v>123</v>
      </c>
      <c r="C51" t="s">
        <v>32</v>
      </c>
      <c r="D51" t="s">
        <v>27</v>
      </c>
      <c r="E51">
        <v>1790851</v>
      </c>
      <c r="F51" t="s">
        <v>62</v>
      </c>
      <c r="G51">
        <v>15</v>
      </c>
      <c r="H51" s="8">
        <v>99</v>
      </c>
      <c r="I51" t="s">
        <v>98</v>
      </c>
    </row>
    <row r="52" spans="1:9" x14ac:dyDescent="0.3">
      <c r="A52" s="3">
        <v>46194</v>
      </c>
      <c r="B52" t="s">
        <v>123</v>
      </c>
      <c r="C52" t="s">
        <v>33</v>
      </c>
      <c r="D52" t="s">
        <v>27</v>
      </c>
      <c r="E52">
        <v>1790852</v>
      </c>
      <c r="F52" t="s">
        <v>62</v>
      </c>
      <c r="G52">
        <v>15</v>
      </c>
      <c r="H52">
        <v>99</v>
      </c>
      <c r="I52" t="s">
        <v>98</v>
      </c>
    </row>
    <row r="53" spans="1:9" x14ac:dyDescent="0.3">
      <c r="A53" s="3">
        <v>46041</v>
      </c>
      <c r="B53" t="s">
        <v>124</v>
      </c>
      <c r="C53" t="s">
        <v>34</v>
      </c>
      <c r="D53" t="s">
        <v>27</v>
      </c>
      <c r="E53">
        <v>1790853</v>
      </c>
      <c r="F53" t="s">
        <v>62</v>
      </c>
      <c r="G53">
        <v>7</v>
      </c>
      <c r="H53">
        <v>99</v>
      </c>
      <c r="I53" t="s">
        <v>96</v>
      </c>
    </row>
    <row r="54" spans="1:9" x14ac:dyDescent="0.3">
      <c r="A54" s="3">
        <v>46046</v>
      </c>
      <c r="B54" t="s">
        <v>124</v>
      </c>
      <c r="C54" t="s">
        <v>35</v>
      </c>
      <c r="D54" t="s">
        <v>28</v>
      </c>
      <c r="E54">
        <v>1800781</v>
      </c>
      <c r="F54" t="s">
        <v>63</v>
      </c>
      <c r="G54">
        <v>14</v>
      </c>
      <c r="H54">
        <v>699</v>
      </c>
      <c r="I54" t="s">
        <v>96</v>
      </c>
    </row>
    <row r="55" spans="1:9" x14ac:dyDescent="0.3">
      <c r="A55" s="3">
        <v>46075</v>
      </c>
      <c r="B55" t="s">
        <v>125</v>
      </c>
      <c r="C55" t="s">
        <v>36</v>
      </c>
      <c r="D55" t="s">
        <v>28</v>
      </c>
      <c r="E55">
        <v>1800782</v>
      </c>
      <c r="F55" t="s">
        <v>63</v>
      </c>
      <c r="G55" s="5">
        <v>6</v>
      </c>
      <c r="H55">
        <v>699</v>
      </c>
      <c r="I55" t="s">
        <v>157</v>
      </c>
    </row>
    <row r="56" spans="1:9" x14ac:dyDescent="0.3">
      <c r="A56" s="3">
        <v>46080</v>
      </c>
      <c r="B56" t="s">
        <v>125</v>
      </c>
      <c r="C56" t="s">
        <v>95</v>
      </c>
      <c r="D56" t="s">
        <v>28</v>
      </c>
      <c r="E56">
        <v>1800783</v>
      </c>
      <c r="F56" t="s">
        <v>63</v>
      </c>
      <c r="G56">
        <v>13</v>
      </c>
      <c r="H56">
        <v>699</v>
      </c>
      <c r="I56" t="s">
        <v>157</v>
      </c>
    </row>
    <row r="57" spans="1:9" x14ac:dyDescent="0.3">
      <c r="A57" s="3">
        <v>46106</v>
      </c>
      <c r="B57" t="s">
        <v>126</v>
      </c>
      <c r="C57" t="s">
        <v>33</v>
      </c>
      <c r="D57" t="s">
        <v>28</v>
      </c>
      <c r="E57">
        <v>1872691</v>
      </c>
      <c r="F57" t="s">
        <v>64</v>
      </c>
      <c r="G57">
        <v>5</v>
      </c>
      <c r="H57">
        <v>999</v>
      </c>
      <c r="I57" t="s">
        <v>97</v>
      </c>
    </row>
    <row r="58" spans="1:9" x14ac:dyDescent="0.3">
      <c r="A58" s="3">
        <v>46084</v>
      </c>
      <c r="B58" t="s">
        <v>126</v>
      </c>
      <c r="C58" t="s">
        <v>34</v>
      </c>
      <c r="D58" t="s">
        <v>92</v>
      </c>
      <c r="E58">
        <v>1872692</v>
      </c>
      <c r="F58" t="s">
        <v>64</v>
      </c>
      <c r="G58">
        <v>12</v>
      </c>
      <c r="H58">
        <v>999</v>
      </c>
      <c r="I58" t="s">
        <v>97</v>
      </c>
    </row>
    <row r="59" spans="1:9" x14ac:dyDescent="0.3">
      <c r="A59" s="3">
        <v>46113</v>
      </c>
      <c r="B59" t="s">
        <v>127</v>
      </c>
      <c r="C59" t="s">
        <v>35</v>
      </c>
      <c r="D59" t="s">
        <v>28</v>
      </c>
      <c r="E59">
        <v>1913731</v>
      </c>
      <c r="F59" t="s">
        <v>65</v>
      </c>
      <c r="G59">
        <v>4</v>
      </c>
      <c r="H59">
        <v>299</v>
      </c>
      <c r="I59" t="s">
        <v>98</v>
      </c>
    </row>
    <row r="60" spans="1:9" x14ac:dyDescent="0.3">
      <c r="A60" s="3">
        <v>46118</v>
      </c>
      <c r="B60" t="s">
        <v>127</v>
      </c>
      <c r="C60" t="s">
        <v>36</v>
      </c>
      <c r="D60" t="s">
        <v>27</v>
      </c>
      <c r="E60">
        <v>1913732</v>
      </c>
      <c r="F60" t="s">
        <v>65</v>
      </c>
      <c r="G60">
        <v>-11</v>
      </c>
      <c r="H60">
        <v>299</v>
      </c>
      <c r="I60" t="s">
        <v>98</v>
      </c>
    </row>
    <row r="61" spans="1:9" x14ac:dyDescent="0.3">
      <c r="A61" s="3">
        <v>46146</v>
      </c>
      <c r="B61" t="s">
        <v>128</v>
      </c>
      <c r="C61" t="s">
        <v>95</v>
      </c>
      <c r="D61" t="s">
        <v>27</v>
      </c>
      <c r="E61">
        <v>1913733</v>
      </c>
      <c r="F61" t="s">
        <v>65</v>
      </c>
      <c r="G61">
        <v>3</v>
      </c>
      <c r="H61">
        <v>299</v>
      </c>
      <c r="I61" t="s">
        <v>96</v>
      </c>
    </row>
    <row r="62" spans="1:9" x14ac:dyDescent="0.3">
      <c r="A62" s="3">
        <v>46151</v>
      </c>
      <c r="B62" t="s">
        <v>128</v>
      </c>
      <c r="C62" t="s">
        <v>31</v>
      </c>
      <c r="D62" t="s">
        <v>28</v>
      </c>
      <c r="E62">
        <v>1913734</v>
      </c>
      <c r="F62" t="s">
        <v>65</v>
      </c>
      <c r="G62">
        <v>10</v>
      </c>
      <c r="H62">
        <v>299</v>
      </c>
      <c r="I62" t="s">
        <v>96</v>
      </c>
    </row>
    <row r="63" spans="1:9" x14ac:dyDescent="0.3">
      <c r="A63" s="3">
        <v>46180</v>
      </c>
      <c r="B63" t="s">
        <v>129</v>
      </c>
      <c r="C63" t="s">
        <v>32</v>
      </c>
      <c r="D63" t="s">
        <v>28</v>
      </c>
      <c r="E63">
        <v>1913735</v>
      </c>
      <c r="F63" t="s">
        <v>65</v>
      </c>
      <c r="G63">
        <v>2</v>
      </c>
      <c r="H63">
        <v>299</v>
      </c>
      <c r="I63" t="s">
        <v>99</v>
      </c>
    </row>
    <row r="64" spans="1:9" x14ac:dyDescent="0.3">
      <c r="A64" s="3">
        <v>46185</v>
      </c>
      <c r="B64" t="s">
        <v>129</v>
      </c>
      <c r="C64" t="s">
        <v>33</v>
      </c>
      <c r="D64" t="s">
        <v>28</v>
      </c>
      <c r="E64">
        <v>1956811</v>
      </c>
      <c r="F64" t="s">
        <v>66</v>
      </c>
      <c r="G64">
        <v>9</v>
      </c>
      <c r="H64">
        <v>599</v>
      </c>
      <c r="I64" t="s">
        <v>99</v>
      </c>
    </row>
    <row r="65" spans="1:9" x14ac:dyDescent="0.3">
      <c r="A65" s="3">
        <v>46032</v>
      </c>
      <c r="B65" t="s">
        <v>130</v>
      </c>
      <c r="C65" t="s">
        <v>34</v>
      </c>
      <c r="D65" t="s">
        <v>28</v>
      </c>
      <c r="E65">
        <v>1956812</v>
      </c>
      <c r="F65" t="s">
        <v>66</v>
      </c>
      <c r="G65" s="5">
        <v>1</v>
      </c>
      <c r="H65">
        <v>599</v>
      </c>
      <c r="I65" t="s">
        <v>97</v>
      </c>
    </row>
    <row r="66" spans="1:9" x14ac:dyDescent="0.3">
      <c r="A66" s="3">
        <v>46037</v>
      </c>
      <c r="B66" t="s">
        <v>130</v>
      </c>
      <c r="C66" t="s">
        <v>35</v>
      </c>
      <c r="D66" t="s">
        <v>92</v>
      </c>
      <c r="E66">
        <v>1956813</v>
      </c>
      <c r="F66" t="s">
        <v>66</v>
      </c>
      <c r="G66">
        <v>8</v>
      </c>
      <c r="H66">
        <v>599</v>
      </c>
      <c r="I66" t="s">
        <v>97</v>
      </c>
    </row>
    <row r="67" spans="1:9" x14ac:dyDescent="0.3">
      <c r="A67" s="3">
        <v>46066</v>
      </c>
      <c r="B67" t="s">
        <v>131</v>
      </c>
      <c r="C67" t="s">
        <v>36</v>
      </c>
      <c r="D67" t="s">
        <v>92</v>
      </c>
      <c r="E67">
        <v>1963511</v>
      </c>
      <c r="F67" t="s">
        <v>67</v>
      </c>
      <c r="G67">
        <v>15</v>
      </c>
      <c r="H67">
        <v>599</v>
      </c>
      <c r="I67" t="s">
        <v>98</v>
      </c>
    </row>
    <row r="68" spans="1:9" x14ac:dyDescent="0.3">
      <c r="A68" s="3">
        <v>46071</v>
      </c>
      <c r="B68" t="s">
        <v>131</v>
      </c>
      <c r="C68" t="s">
        <v>95</v>
      </c>
      <c r="D68" t="s">
        <v>27</v>
      </c>
      <c r="E68">
        <v>1963512</v>
      </c>
      <c r="F68" t="s">
        <v>67</v>
      </c>
      <c r="G68">
        <v>7</v>
      </c>
      <c r="H68">
        <v>599</v>
      </c>
      <c r="I68" t="s">
        <v>98</v>
      </c>
    </row>
    <row r="69" spans="1:9" x14ac:dyDescent="0.3">
      <c r="A69" s="3">
        <v>46097</v>
      </c>
      <c r="B69" t="s">
        <v>132</v>
      </c>
      <c r="C69" t="s">
        <v>30</v>
      </c>
      <c r="D69" t="s">
        <v>27</v>
      </c>
      <c r="E69">
        <v>2029271</v>
      </c>
      <c r="F69" t="s">
        <v>68</v>
      </c>
      <c r="G69">
        <v>14</v>
      </c>
      <c r="H69">
        <v>49.9</v>
      </c>
      <c r="I69" t="s">
        <v>96</v>
      </c>
    </row>
    <row r="70" spans="1:9" x14ac:dyDescent="0.3">
      <c r="A70" s="3">
        <v>46102</v>
      </c>
      <c r="B70" t="s">
        <v>132</v>
      </c>
      <c r="C70" t="s">
        <v>31</v>
      </c>
      <c r="D70" t="s">
        <v>28</v>
      </c>
      <c r="E70">
        <v>2029272</v>
      </c>
      <c r="F70" t="s">
        <v>68</v>
      </c>
      <c r="G70">
        <v>6</v>
      </c>
      <c r="H70">
        <v>49.9</v>
      </c>
      <c r="I70" t="s">
        <v>96</v>
      </c>
    </row>
    <row r="71" spans="1:9" x14ac:dyDescent="0.3">
      <c r="A71" s="3">
        <v>46102</v>
      </c>
      <c r="B71" t="s">
        <v>132</v>
      </c>
      <c r="C71" t="s">
        <v>32</v>
      </c>
      <c r="D71" t="s">
        <v>28</v>
      </c>
      <c r="E71">
        <v>2029273</v>
      </c>
      <c r="F71" t="s">
        <v>68</v>
      </c>
      <c r="G71">
        <v>6</v>
      </c>
      <c r="H71">
        <v>49.9</v>
      </c>
      <c r="I71" t="s">
        <v>96</v>
      </c>
    </row>
    <row r="72" spans="1:9" x14ac:dyDescent="0.3">
      <c r="A72" s="3">
        <v>46131</v>
      </c>
      <c r="B72" t="s">
        <v>133</v>
      </c>
      <c r="C72" t="s">
        <v>33</v>
      </c>
      <c r="D72" t="s">
        <v>28</v>
      </c>
      <c r="E72">
        <v>2042891</v>
      </c>
      <c r="F72" t="s">
        <v>69</v>
      </c>
      <c r="G72">
        <v>13</v>
      </c>
      <c r="H72">
        <v>999</v>
      </c>
      <c r="I72" t="s">
        <v>157</v>
      </c>
    </row>
    <row r="73" spans="1:9" x14ac:dyDescent="0.3">
      <c r="A73" s="3">
        <v>46136</v>
      </c>
      <c r="B73" t="s">
        <v>133</v>
      </c>
      <c r="C73" t="s">
        <v>34</v>
      </c>
      <c r="D73" t="s">
        <v>28</v>
      </c>
      <c r="E73">
        <v>2044141</v>
      </c>
      <c r="F73" t="s">
        <v>70</v>
      </c>
      <c r="G73">
        <v>5</v>
      </c>
      <c r="H73">
        <v>199</v>
      </c>
      <c r="I73" t="s">
        <v>157</v>
      </c>
    </row>
    <row r="74" spans="1:9" x14ac:dyDescent="0.3">
      <c r="A74" s="3">
        <v>46164</v>
      </c>
      <c r="B74" t="s">
        <v>134</v>
      </c>
      <c r="C74" t="s">
        <v>35</v>
      </c>
      <c r="D74" t="s">
        <v>28</v>
      </c>
      <c r="E74">
        <v>2044142</v>
      </c>
      <c r="F74" t="s">
        <v>70</v>
      </c>
      <c r="G74">
        <v>12</v>
      </c>
      <c r="H74">
        <v>199</v>
      </c>
      <c r="I74" t="s">
        <v>97</v>
      </c>
    </row>
    <row r="75" spans="1:9" x14ac:dyDescent="0.3">
      <c r="A75" s="3">
        <v>46169</v>
      </c>
      <c r="B75" t="s">
        <v>134</v>
      </c>
      <c r="C75" t="s">
        <v>36</v>
      </c>
      <c r="D75" t="s">
        <v>92</v>
      </c>
      <c r="E75">
        <v>2044143</v>
      </c>
      <c r="F75" t="s">
        <v>70</v>
      </c>
      <c r="G75">
        <v>4</v>
      </c>
      <c r="H75">
        <v>199</v>
      </c>
      <c r="I75" t="s">
        <v>97</v>
      </c>
    </row>
    <row r="76" spans="1:9" x14ac:dyDescent="0.3">
      <c r="A76" s="3">
        <v>46198</v>
      </c>
      <c r="B76" t="s">
        <v>135</v>
      </c>
      <c r="C76" t="s">
        <v>95</v>
      </c>
      <c r="D76" t="s">
        <v>92</v>
      </c>
      <c r="E76">
        <v>2058201</v>
      </c>
      <c r="F76" t="s">
        <v>71</v>
      </c>
      <c r="G76" s="5">
        <v>11</v>
      </c>
      <c r="H76">
        <v>79.900000000000006</v>
      </c>
      <c r="I76" t="s">
        <v>98</v>
      </c>
    </row>
    <row r="77" spans="1:9" x14ac:dyDescent="0.3">
      <c r="A77" s="3">
        <v>46176</v>
      </c>
      <c r="B77" t="s">
        <v>135</v>
      </c>
      <c r="C77" t="s">
        <v>33</v>
      </c>
      <c r="D77" t="s">
        <v>27</v>
      </c>
      <c r="E77">
        <v>2069451</v>
      </c>
      <c r="F77" t="s">
        <v>72</v>
      </c>
      <c r="G77">
        <v>3</v>
      </c>
      <c r="H77">
        <v>399</v>
      </c>
      <c r="I77" t="s">
        <v>98</v>
      </c>
    </row>
    <row r="78" spans="1:9" x14ac:dyDescent="0.3">
      <c r="A78" s="3">
        <v>46023</v>
      </c>
      <c r="B78" t="s">
        <v>136</v>
      </c>
      <c r="C78" t="s">
        <v>34</v>
      </c>
      <c r="D78" t="s">
        <v>27</v>
      </c>
      <c r="E78">
        <v>2069452</v>
      </c>
      <c r="F78" t="s">
        <v>72</v>
      </c>
      <c r="G78">
        <v>10</v>
      </c>
      <c r="H78">
        <v>399</v>
      </c>
      <c r="I78" t="s">
        <v>96</v>
      </c>
    </row>
    <row r="79" spans="1:9" x14ac:dyDescent="0.3">
      <c r="A79" s="3">
        <v>46028</v>
      </c>
      <c r="B79" t="s">
        <v>136</v>
      </c>
      <c r="C79" t="s">
        <v>35</v>
      </c>
      <c r="D79" t="s">
        <v>28</v>
      </c>
      <c r="E79">
        <v>2241581</v>
      </c>
      <c r="F79" t="s">
        <v>73</v>
      </c>
      <c r="G79">
        <v>2</v>
      </c>
      <c r="H79">
        <v>99</v>
      </c>
      <c r="I79" t="s">
        <v>96</v>
      </c>
    </row>
    <row r="80" spans="1:9" x14ac:dyDescent="0.3">
      <c r="A80" s="3">
        <v>46057</v>
      </c>
      <c r="B80" t="s">
        <v>137</v>
      </c>
      <c r="C80" t="s">
        <v>36</v>
      </c>
      <c r="D80" t="s">
        <v>28</v>
      </c>
      <c r="E80">
        <v>2241582</v>
      </c>
      <c r="F80" t="s">
        <v>73</v>
      </c>
      <c r="G80">
        <v>9</v>
      </c>
      <c r="H80">
        <v>99</v>
      </c>
      <c r="I80" t="s">
        <v>157</v>
      </c>
    </row>
    <row r="81" spans="1:9" x14ac:dyDescent="0.3">
      <c r="A81" s="3">
        <v>46062</v>
      </c>
      <c r="B81" t="s">
        <v>137</v>
      </c>
      <c r="C81" t="s">
        <v>95</v>
      </c>
      <c r="D81" t="s">
        <v>28</v>
      </c>
      <c r="E81">
        <v>2241583</v>
      </c>
      <c r="F81" t="s">
        <v>73</v>
      </c>
      <c r="G81">
        <v>1</v>
      </c>
      <c r="H81">
        <v>99</v>
      </c>
      <c r="I81" t="s">
        <v>157</v>
      </c>
    </row>
    <row r="82" spans="1:9" x14ac:dyDescent="0.3">
      <c r="A82" s="3">
        <v>46088</v>
      </c>
      <c r="B82" t="s">
        <v>138</v>
      </c>
      <c r="C82" t="s">
        <v>31</v>
      </c>
      <c r="D82" t="s">
        <v>28</v>
      </c>
      <c r="E82">
        <v>2246721</v>
      </c>
      <c r="F82" t="s">
        <v>74</v>
      </c>
      <c r="G82">
        <v>8</v>
      </c>
      <c r="H82">
        <v>499</v>
      </c>
      <c r="I82" t="s">
        <v>97</v>
      </c>
    </row>
    <row r="83" spans="1:9" x14ac:dyDescent="0.3">
      <c r="A83" s="3">
        <v>46093</v>
      </c>
      <c r="B83" t="s">
        <v>138</v>
      </c>
      <c r="C83" t="s">
        <v>32</v>
      </c>
      <c r="D83" t="s">
        <v>92</v>
      </c>
      <c r="E83">
        <v>2246722</v>
      </c>
      <c r="F83" t="s">
        <v>74</v>
      </c>
      <c r="G83">
        <v>15</v>
      </c>
      <c r="H83">
        <v>499</v>
      </c>
      <c r="I83" t="s">
        <v>97</v>
      </c>
    </row>
    <row r="84" spans="1:9" x14ac:dyDescent="0.3">
      <c r="A84" s="3">
        <v>46122</v>
      </c>
      <c r="B84" t="s">
        <v>139</v>
      </c>
      <c r="C84" t="s">
        <v>33</v>
      </c>
      <c r="D84" t="s">
        <v>92</v>
      </c>
      <c r="E84">
        <v>2282191</v>
      </c>
      <c r="F84" t="s">
        <v>67</v>
      </c>
      <c r="G84">
        <v>7</v>
      </c>
      <c r="H84">
        <v>2499</v>
      </c>
      <c r="I84" t="s">
        <v>98</v>
      </c>
    </row>
    <row r="85" spans="1:9" x14ac:dyDescent="0.3">
      <c r="A85" s="3">
        <v>46127</v>
      </c>
      <c r="B85" t="s">
        <v>139</v>
      </c>
      <c r="C85" t="s">
        <v>34</v>
      </c>
      <c r="D85" t="s">
        <v>27</v>
      </c>
      <c r="E85">
        <v>2282192</v>
      </c>
      <c r="F85" t="s">
        <v>67</v>
      </c>
      <c r="G85">
        <v>14</v>
      </c>
      <c r="H85">
        <v>2499</v>
      </c>
      <c r="I85" t="s">
        <v>98</v>
      </c>
    </row>
    <row r="86" spans="1:9" x14ac:dyDescent="0.3">
      <c r="A86" s="3">
        <v>46155</v>
      </c>
      <c r="B86" t="s">
        <v>140</v>
      </c>
      <c r="C86" t="s">
        <v>35</v>
      </c>
      <c r="D86" t="s">
        <v>27</v>
      </c>
      <c r="E86">
        <v>2381361</v>
      </c>
      <c r="F86" t="s">
        <v>75</v>
      </c>
      <c r="G86" s="5">
        <v>6</v>
      </c>
      <c r="H86">
        <v>399</v>
      </c>
      <c r="I86" t="s">
        <v>96</v>
      </c>
    </row>
    <row r="87" spans="1:9" x14ac:dyDescent="0.3">
      <c r="A87" s="3">
        <v>46160</v>
      </c>
      <c r="B87" t="s">
        <v>140</v>
      </c>
      <c r="C87" t="s">
        <v>36</v>
      </c>
      <c r="D87" t="s">
        <v>92</v>
      </c>
      <c r="E87">
        <v>2381362</v>
      </c>
      <c r="F87" t="s">
        <v>75</v>
      </c>
      <c r="G87">
        <v>13</v>
      </c>
      <c r="H87">
        <v>399</v>
      </c>
      <c r="I87" t="s">
        <v>96</v>
      </c>
    </row>
    <row r="88" spans="1:9" x14ac:dyDescent="0.3">
      <c r="A88" s="3">
        <v>46189</v>
      </c>
      <c r="B88" t="s">
        <v>141</v>
      </c>
      <c r="C88" t="s">
        <v>95</v>
      </c>
      <c r="D88" t="s">
        <v>28</v>
      </c>
      <c r="E88">
        <v>2410861</v>
      </c>
      <c r="F88" t="s">
        <v>76</v>
      </c>
      <c r="G88">
        <v>5</v>
      </c>
      <c r="H88">
        <v>149</v>
      </c>
      <c r="I88" t="s">
        <v>157</v>
      </c>
    </row>
    <row r="89" spans="1:9" x14ac:dyDescent="0.3">
      <c r="A89" s="3">
        <v>46194</v>
      </c>
      <c r="B89" t="s">
        <v>141</v>
      </c>
      <c r="C89" t="s">
        <v>30</v>
      </c>
      <c r="D89" t="s">
        <v>28</v>
      </c>
      <c r="E89">
        <v>2440571</v>
      </c>
      <c r="F89" t="s">
        <v>77</v>
      </c>
      <c r="G89">
        <v>12</v>
      </c>
      <c r="H89">
        <v>129</v>
      </c>
      <c r="I89" t="s">
        <v>157</v>
      </c>
    </row>
    <row r="90" spans="1:9" x14ac:dyDescent="0.3">
      <c r="A90" s="3">
        <v>46041</v>
      </c>
      <c r="B90" t="s">
        <v>142</v>
      </c>
      <c r="C90" t="s">
        <v>31</v>
      </c>
      <c r="D90" t="s">
        <v>28</v>
      </c>
      <c r="E90">
        <v>2447411</v>
      </c>
      <c r="F90" t="s">
        <v>78</v>
      </c>
      <c r="G90">
        <v>4</v>
      </c>
      <c r="H90">
        <v>299</v>
      </c>
      <c r="I90" t="s">
        <v>97</v>
      </c>
    </row>
    <row r="91" spans="1:9" x14ac:dyDescent="0.3">
      <c r="A91" s="3">
        <v>46041</v>
      </c>
      <c r="B91" t="s">
        <v>142</v>
      </c>
      <c r="C91" t="s">
        <v>32</v>
      </c>
      <c r="D91" t="s">
        <v>28</v>
      </c>
      <c r="E91">
        <v>2447412</v>
      </c>
      <c r="F91" t="s">
        <v>78</v>
      </c>
      <c r="G91">
        <v>4</v>
      </c>
      <c r="H91">
        <v>299</v>
      </c>
      <c r="I91" t="s">
        <v>97</v>
      </c>
    </row>
    <row r="92" spans="1:9" x14ac:dyDescent="0.3">
      <c r="A92" s="3">
        <v>46046</v>
      </c>
      <c r="B92" t="s">
        <v>142</v>
      </c>
      <c r="C92" t="s">
        <v>33</v>
      </c>
      <c r="D92" t="s">
        <v>92</v>
      </c>
      <c r="E92">
        <v>2450991</v>
      </c>
      <c r="F92" t="s">
        <v>79</v>
      </c>
      <c r="G92">
        <v>11</v>
      </c>
      <c r="H92">
        <v>99</v>
      </c>
      <c r="I92" t="s">
        <v>97</v>
      </c>
    </row>
    <row r="93" spans="1:9" x14ac:dyDescent="0.3">
      <c r="A93" s="3">
        <v>46075</v>
      </c>
      <c r="B93" t="s">
        <v>143</v>
      </c>
      <c r="C93" t="s">
        <v>34</v>
      </c>
      <c r="D93" t="s">
        <v>92</v>
      </c>
      <c r="E93">
        <v>2498201</v>
      </c>
      <c r="F93" t="s">
        <v>80</v>
      </c>
      <c r="G93">
        <v>3</v>
      </c>
      <c r="H93">
        <v>299</v>
      </c>
      <c r="I93" t="s">
        <v>98</v>
      </c>
    </row>
    <row r="94" spans="1:9" x14ac:dyDescent="0.3">
      <c r="A94" s="3">
        <v>46080</v>
      </c>
      <c r="B94" t="s">
        <v>143</v>
      </c>
      <c r="C94" t="s">
        <v>35</v>
      </c>
      <c r="D94" t="s">
        <v>27</v>
      </c>
      <c r="E94">
        <v>2498202</v>
      </c>
      <c r="F94" t="s">
        <v>80</v>
      </c>
      <c r="G94">
        <v>10</v>
      </c>
      <c r="H94">
        <v>299</v>
      </c>
      <c r="I94" t="s">
        <v>98</v>
      </c>
    </row>
    <row r="95" spans="1:9" x14ac:dyDescent="0.3">
      <c r="A95" s="3">
        <v>46106</v>
      </c>
      <c r="B95" t="s">
        <v>144</v>
      </c>
      <c r="C95" t="s">
        <v>36</v>
      </c>
      <c r="D95" t="s">
        <v>28</v>
      </c>
      <c r="E95">
        <v>2594721</v>
      </c>
      <c r="F95" t="s">
        <v>81</v>
      </c>
      <c r="G95">
        <v>2</v>
      </c>
      <c r="H95">
        <v>129</v>
      </c>
      <c r="I95" t="s">
        <v>96</v>
      </c>
    </row>
    <row r="96" spans="1:9" x14ac:dyDescent="0.3">
      <c r="A96" s="3">
        <v>46084</v>
      </c>
      <c r="B96" t="s">
        <v>144</v>
      </c>
      <c r="C96" t="s">
        <v>95</v>
      </c>
      <c r="D96" t="s">
        <v>28</v>
      </c>
      <c r="E96">
        <v>2594722</v>
      </c>
      <c r="F96" t="s">
        <v>81</v>
      </c>
      <c r="G96">
        <v>9</v>
      </c>
      <c r="H96">
        <v>129</v>
      </c>
      <c r="I96" t="s">
        <v>96</v>
      </c>
    </row>
    <row r="97" spans="1:9" x14ac:dyDescent="0.3">
      <c r="A97" s="3">
        <v>46113</v>
      </c>
      <c r="B97" t="s">
        <v>145</v>
      </c>
      <c r="C97" t="s">
        <v>33</v>
      </c>
      <c r="D97" t="s">
        <v>92</v>
      </c>
      <c r="E97">
        <v>2626041</v>
      </c>
      <c r="F97" t="s">
        <v>82</v>
      </c>
      <c r="G97" s="5">
        <v>1</v>
      </c>
      <c r="H97">
        <v>99</v>
      </c>
      <c r="I97" t="s">
        <v>157</v>
      </c>
    </row>
    <row r="98" spans="1:9" x14ac:dyDescent="0.3">
      <c r="A98" s="3">
        <v>46118</v>
      </c>
      <c r="B98" t="s">
        <v>145</v>
      </c>
      <c r="C98" t="s">
        <v>34</v>
      </c>
      <c r="D98" t="s">
        <v>28</v>
      </c>
      <c r="E98">
        <v>2626042</v>
      </c>
      <c r="F98" t="s">
        <v>82</v>
      </c>
      <c r="G98">
        <v>8</v>
      </c>
      <c r="H98">
        <v>99</v>
      </c>
      <c r="I98" t="s">
        <v>157</v>
      </c>
    </row>
    <row r="99" spans="1:9" x14ac:dyDescent="0.3">
      <c r="A99" s="3">
        <v>46146</v>
      </c>
      <c r="B99" t="s">
        <v>146</v>
      </c>
      <c r="C99" t="s">
        <v>35</v>
      </c>
      <c r="D99" t="s">
        <v>28</v>
      </c>
      <c r="E99">
        <v>2626043</v>
      </c>
      <c r="F99" t="s">
        <v>82</v>
      </c>
      <c r="G99">
        <v>15</v>
      </c>
      <c r="H99">
        <v>99</v>
      </c>
      <c r="I99" t="s">
        <v>97</v>
      </c>
    </row>
    <row r="100" spans="1:9" x14ac:dyDescent="0.3">
      <c r="A100" s="3">
        <v>46151</v>
      </c>
      <c r="B100" t="s">
        <v>146</v>
      </c>
      <c r="C100" t="s">
        <v>36</v>
      </c>
      <c r="D100" t="s">
        <v>92</v>
      </c>
      <c r="E100">
        <v>2626044</v>
      </c>
      <c r="F100" t="s">
        <v>82</v>
      </c>
      <c r="G100">
        <v>7</v>
      </c>
      <c r="H100">
        <v>99</v>
      </c>
      <c r="I100" t="s">
        <v>97</v>
      </c>
    </row>
    <row r="101" spans="1:9" x14ac:dyDescent="0.3">
      <c r="A101" s="3">
        <v>46180</v>
      </c>
      <c r="B101" t="s">
        <v>147</v>
      </c>
      <c r="C101" t="s">
        <v>95</v>
      </c>
      <c r="D101" t="s">
        <v>92</v>
      </c>
      <c r="E101">
        <v>2626045</v>
      </c>
      <c r="F101" t="s">
        <v>82</v>
      </c>
      <c r="G101">
        <v>14</v>
      </c>
      <c r="H101">
        <v>99</v>
      </c>
      <c r="I101" t="s">
        <v>98</v>
      </c>
    </row>
    <row r="102" spans="1:9" x14ac:dyDescent="0.3">
      <c r="A102" s="3">
        <v>46185</v>
      </c>
      <c r="B102" t="s">
        <v>147</v>
      </c>
      <c r="C102" t="s">
        <v>31</v>
      </c>
      <c r="D102" t="s">
        <v>27</v>
      </c>
      <c r="E102">
        <v>2705521</v>
      </c>
      <c r="F102" t="s">
        <v>83</v>
      </c>
      <c r="G102">
        <v>6</v>
      </c>
      <c r="H102">
        <v>399</v>
      </c>
      <c r="I102" t="s">
        <v>98</v>
      </c>
    </row>
    <row r="103" spans="1:9" x14ac:dyDescent="0.3">
      <c r="A103" s="3">
        <v>46032</v>
      </c>
      <c r="B103" t="s">
        <v>148</v>
      </c>
      <c r="C103" t="s">
        <v>32</v>
      </c>
      <c r="D103" t="s">
        <v>27</v>
      </c>
      <c r="E103">
        <v>2705522</v>
      </c>
      <c r="F103" t="s">
        <v>83</v>
      </c>
      <c r="G103">
        <v>13</v>
      </c>
      <c r="H103">
        <v>399</v>
      </c>
      <c r="I103" t="s">
        <v>96</v>
      </c>
    </row>
    <row r="104" spans="1:9" x14ac:dyDescent="0.3">
      <c r="A104" s="3">
        <v>46037</v>
      </c>
      <c r="B104" t="s">
        <v>148</v>
      </c>
      <c r="C104" t="s">
        <v>33</v>
      </c>
      <c r="D104" t="s">
        <v>28</v>
      </c>
      <c r="E104">
        <v>2750331</v>
      </c>
      <c r="F104" t="s">
        <v>84</v>
      </c>
      <c r="G104">
        <v>5</v>
      </c>
      <c r="H104">
        <v>129</v>
      </c>
      <c r="I104" t="s">
        <v>96</v>
      </c>
    </row>
    <row r="105" spans="1:9" x14ac:dyDescent="0.3">
      <c r="A105" s="3">
        <v>46066</v>
      </c>
      <c r="B105" t="s">
        <v>149</v>
      </c>
      <c r="C105" t="s">
        <v>34</v>
      </c>
      <c r="D105" t="s">
        <v>28</v>
      </c>
      <c r="E105">
        <v>2825631</v>
      </c>
      <c r="F105" t="s">
        <v>85</v>
      </c>
      <c r="G105">
        <v>12</v>
      </c>
      <c r="H105">
        <v>99</v>
      </c>
      <c r="I105" t="s">
        <v>157</v>
      </c>
    </row>
    <row r="106" spans="1:9" x14ac:dyDescent="0.3">
      <c r="A106" s="3">
        <v>46071</v>
      </c>
      <c r="B106" t="s">
        <v>149</v>
      </c>
      <c r="C106" t="s">
        <v>35</v>
      </c>
      <c r="D106" t="s">
        <v>27</v>
      </c>
      <c r="E106">
        <v>2825632</v>
      </c>
      <c r="F106" t="s">
        <v>85</v>
      </c>
      <c r="G106">
        <v>4</v>
      </c>
      <c r="H106">
        <v>99</v>
      </c>
      <c r="I106" t="s">
        <v>157</v>
      </c>
    </row>
    <row r="107" spans="1:9" x14ac:dyDescent="0.3">
      <c r="A107" s="3">
        <v>46097</v>
      </c>
      <c r="B107" t="s">
        <v>150</v>
      </c>
      <c r="C107" t="s">
        <v>36</v>
      </c>
      <c r="D107" t="s">
        <v>28</v>
      </c>
      <c r="E107">
        <v>2859701</v>
      </c>
      <c r="F107" t="s">
        <v>86</v>
      </c>
      <c r="G107" s="5">
        <v>11</v>
      </c>
      <c r="H107">
        <v>149</v>
      </c>
      <c r="I107" t="s">
        <v>97</v>
      </c>
    </row>
    <row r="108" spans="1:9" x14ac:dyDescent="0.3">
      <c r="A108" s="3">
        <v>46102</v>
      </c>
      <c r="B108" t="s">
        <v>150</v>
      </c>
      <c r="C108" t="s">
        <v>95</v>
      </c>
      <c r="D108" t="s">
        <v>92</v>
      </c>
      <c r="E108">
        <v>2859702</v>
      </c>
      <c r="F108" t="s">
        <v>86</v>
      </c>
      <c r="G108">
        <v>3</v>
      </c>
      <c r="H108">
        <v>149</v>
      </c>
      <c r="I108" t="s">
        <v>97</v>
      </c>
    </row>
    <row r="109" spans="1:9" x14ac:dyDescent="0.3">
      <c r="A109" s="3">
        <v>46131</v>
      </c>
      <c r="B109" t="s">
        <v>151</v>
      </c>
      <c r="C109" t="s">
        <v>30</v>
      </c>
      <c r="D109" t="s">
        <v>92</v>
      </c>
      <c r="E109">
        <v>2859703</v>
      </c>
      <c r="F109" t="s">
        <v>86</v>
      </c>
      <c r="G109">
        <v>10</v>
      </c>
      <c r="H109">
        <v>149</v>
      </c>
      <c r="I109" t="s">
        <v>98</v>
      </c>
    </row>
    <row r="110" spans="1:9" x14ac:dyDescent="0.3">
      <c r="A110" s="3">
        <v>46136</v>
      </c>
      <c r="B110" t="s">
        <v>151</v>
      </c>
      <c r="C110" t="s">
        <v>31</v>
      </c>
      <c r="D110" t="s">
        <v>27</v>
      </c>
      <c r="E110">
        <v>2859751</v>
      </c>
      <c r="F110" t="s">
        <v>87</v>
      </c>
      <c r="G110">
        <v>2</v>
      </c>
      <c r="H110">
        <v>499</v>
      </c>
      <c r="I110" t="s">
        <v>98</v>
      </c>
    </row>
    <row r="111" spans="1:9" x14ac:dyDescent="0.3">
      <c r="A111" s="3">
        <v>46136</v>
      </c>
      <c r="B111" t="s">
        <v>151</v>
      </c>
      <c r="C111" t="s">
        <v>32</v>
      </c>
      <c r="D111" t="s">
        <v>27</v>
      </c>
      <c r="E111">
        <v>2859752</v>
      </c>
      <c r="F111" t="s">
        <v>87</v>
      </c>
      <c r="G111">
        <v>2</v>
      </c>
      <c r="H111">
        <v>499</v>
      </c>
      <c r="I111" t="s">
        <v>98</v>
      </c>
    </row>
    <row r="112" spans="1:9" x14ac:dyDescent="0.3">
      <c r="A112" s="3">
        <v>46164</v>
      </c>
      <c r="B112" t="s">
        <v>152</v>
      </c>
      <c r="C112" t="s">
        <v>33</v>
      </c>
      <c r="D112" t="s">
        <v>27</v>
      </c>
      <c r="E112">
        <v>2859753</v>
      </c>
      <c r="F112" t="s">
        <v>87</v>
      </c>
      <c r="G112">
        <v>9</v>
      </c>
      <c r="H112">
        <v>499</v>
      </c>
      <c r="I112" t="s">
        <v>96</v>
      </c>
    </row>
    <row r="113" spans="1:9" x14ac:dyDescent="0.3">
      <c r="A113" s="3">
        <v>46169</v>
      </c>
      <c r="B113" t="s">
        <v>152</v>
      </c>
      <c r="C113" t="s">
        <v>34</v>
      </c>
      <c r="D113" t="s">
        <v>28</v>
      </c>
      <c r="E113">
        <v>2859754</v>
      </c>
      <c r="F113" t="s">
        <v>87</v>
      </c>
      <c r="G113">
        <v>1</v>
      </c>
      <c r="H113">
        <v>499</v>
      </c>
      <c r="I113" t="s">
        <v>96</v>
      </c>
    </row>
    <row r="114" spans="1:9" x14ac:dyDescent="0.3">
      <c r="A114" s="3">
        <v>46198</v>
      </c>
      <c r="B114" t="s">
        <v>153</v>
      </c>
      <c r="C114" t="s">
        <v>35</v>
      </c>
      <c r="D114" t="s">
        <v>28</v>
      </c>
      <c r="E114">
        <v>2870281</v>
      </c>
      <c r="F114" t="s">
        <v>88</v>
      </c>
      <c r="G114">
        <v>8</v>
      </c>
      <c r="H114">
        <v>599</v>
      </c>
      <c r="I114" t="s">
        <v>157</v>
      </c>
    </row>
    <row r="115" spans="1:9" x14ac:dyDescent="0.3">
      <c r="A115" s="3">
        <v>46176</v>
      </c>
      <c r="B115" t="s">
        <v>153</v>
      </c>
      <c r="C115" t="s">
        <v>36</v>
      </c>
      <c r="D115" t="s">
        <v>28</v>
      </c>
      <c r="E115">
        <v>2915281</v>
      </c>
      <c r="F115" t="s">
        <v>89</v>
      </c>
      <c r="G115">
        <v>15</v>
      </c>
      <c r="H115">
        <v>99</v>
      </c>
      <c r="I115" t="s">
        <v>157</v>
      </c>
    </row>
    <row r="116" spans="1:9" x14ac:dyDescent="0.3">
      <c r="A116" s="3">
        <v>46023</v>
      </c>
      <c r="B116" t="s">
        <v>154</v>
      </c>
      <c r="C116" t="s">
        <v>95</v>
      </c>
      <c r="D116" t="s">
        <v>27</v>
      </c>
      <c r="E116">
        <v>2915282</v>
      </c>
      <c r="F116" t="s">
        <v>89</v>
      </c>
      <c r="G116">
        <v>7</v>
      </c>
      <c r="H116">
        <v>99</v>
      </c>
      <c r="I116" t="s">
        <v>97</v>
      </c>
    </row>
    <row r="117" spans="1:9" x14ac:dyDescent="0.3">
      <c r="A117" s="3">
        <v>46180</v>
      </c>
      <c r="B117" t="s">
        <v>147</v>
      </c>
      <c r="C117" t="s">
        <v>95</v>
      </c>
      <c r="D117" t="s">
        <v>92</v>
      </c>
      <c r="E117">
        <v>2626045</v>
      </c>
      <c r="F117" t="s">
        <v>82</v>
      </c>
      <c r="G117">
        <v>14</v>
      </c>
      <c r="H117">
        <v>99</v>
      </c>
      <c r="I117" t="s">
        <v>98</v>
      </c>
    </row>
    <row r="118" spans="1:9" x14ac:dyDescent="0.3">
      <c r="A118" s="3">
        <v>46131</v>
      </c>
      <c r="B118" t="s">
        <v>151</v>
      </c>
      <c r="C118" t="s">
        <v>30</v>
      </c>
      <c r="D118" t="s">
        <v>92</v>
      </c>
      <c r="E118">
        <v>2859703</v>
      </c>
      <c r="F118" t="s">
        <v>86</v>
      </c>
      <c r="G118">
        <v>10</v>
      </c>
      <c r="H118">
        <v>149</v>
      </c>
      <c r="I118" t="s">
        <v>98</v>
      </c>
    </row>
    <row r="119" spans="1:9" x14ac:dyDescent="0.3">
      <c r="A1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F3BC-178C-4320-B93B-FC80D21B7C45}">
  <sheetPr>
    <tabColor rgb="FFFFC000"/>
  </sheetPr>
  <dimension ref="A1:E16"/>
  <sheetViews>
    <sheetView workbookViewId="0">
      <selection activeCell="E16" sqref="E16"/>
    </sheetView>
  </sheetViews>
  <sheetFormatPr defaultRowHeight="18.75" x14ac:dyDescent="0.3"/>
  <cols>
    <col min="1" max="1" width="12.19921875" bestFit="1" customWidth="1"/>
    <col min="2" max="2" width="14.8984375" bestFit="1" customWidth="1"/>
    <col min="4" max="4" width="12.5" bestFit="1" customWidth="1"/>
    <col min="5" max="5" width="14.796875" bestFit="1" customWidth="1"/>
  </cols>
  <sheetData>
    <row r="1" spans="1:5" x14ac:dyDescent="0.3">
      <c r="A1" s="9" t="s">
        <v>29</v>
      </c>
      <c r="B1" t="s">
        <v>160</v>
      </c>
      <c r="D1" s="9" t="s">
        <v>29</v>
      </c>
      <c r="E1" t="s">
        <v>160</v>
      </c>
    </row>
    <row r="2" spans="1:5" x14ac:dyDescent="0.3">
      <c r="A2" t="s">
        <v>38</v>
      </c>
      <c r="B2" s="10">
        <v>1046.8</v>
      </c>
      <c r="D2" t="s">
        <v>30</v>
      </c>
      <c r="E2" s="10">
        <v>1424.8</v>
      </c>
    </row>
    <row r="3" spans="1:5" x14ac:dyDescent="0.3">
      <c r="A3" t="s">
        <v>40</v>
      </c>
      <c r="B3" s="10">
        <v>4639</v>
      </c>
      <c r="D3" t="s">
        <v>31</v>
      </c>
      <c r="E3" s="10">
        <v>3720.7000000000003</v>
      </c>
    </row>
    <row r="4" spans="1:5" x14ac:dyDescent="0.3">
      <c r="A4" t="s">
        <v>37</v>
      </c>
      <c r="B4" s="10">
        <v>1275.8</v>
      </c>
      <c r="D4" t="s">
        <v>32</v>
      </c>
      <c r="E4" s="10">
        <v>3869.8</v>
      </c>
    </row>
    <row r="5" spans="1:5" x14ac:dyDescent="0.3">
      <c r="A5" t="s">
        <v>31</v>
      </c>
      <c r="B5" s="10">
        <v>2574.9</v>
      </c>
      <c r="D5" t="s">
        <v>33</v>
      </c>
      <c r="E5" s="10">
        <v>8343.9</v>
      </c>
    </row>
    <row r="6" spans="1:5" x14ac:dyDescent="0.3">
      <c r="A6" t="s">
        <v>32</v>
      </c>
      <c r="B6" s="10">
        <v>2274.9</v>
      </c>
      <c r="D6" t="s">
        <v>34</v>
      </c>
      <c r="E6" s="10">
        <v>8763.9</v>
      </c>
    </row>
    <row r="7" spans="1:5" x14ac:dyDescent="0.3">
      <c r="A7" t="s">
        <v>39</v>
      </c>
      <c r="B7" s="10">
        <v>1495.9</v>
      </c>
      <c r="D7" t="s">
        <v>35</v>
      </c>
      <c r="E7" s="10">
        <v>6563.9</v>
      </c>
    </row>
    <row r="8" spans="1:5" x14ac:dyDescent="0.3">
      <c r="A8" t="s">
        <v>33</v>
      </c>
      <c r="B8" s="10">
        <v>3704.9</v>
      </c>
      <c r="D8" t="s">
        <v>36</v>
      </c>
      <c r="E8" s="10">
        <v>5144.8</v>
      </c>
    </row>
    <row r="9" spans="1:5" x14ac:dyDescent="0.3">
      <c r="A9" t="s">
        <v>34</v>
      </c>
      <c r="B9" s="10">
        <v>3674.9</v>
      </c>
      <c r="D9" t="s">
        <v>95</v>
      </c>
      <c r="E9" s="10">
        <v>4624.7000000000007</v>
      </c>
    </row>
    <row r="10" spans="1:5" x14ac:dyDescent="0.3">
      <c r="A10" t="s">
        <v>41</v>
      </c>
      <c r="B10" s="10">
        <v>5089</v>
      </c>
      <c r="D10" t="s">
        <v>159</v>
      </c>
      <c r="E10" s="10">
        <v>42456.5</v>
      </c>
    </row>
    <row r="11" spans="1:5" x14ac:dyDescent="0.3">
      <c r="A11" t="s">
        <v>35</v>
      </c>
      <c r="B11" s="10">
        <v>5365.9</v>
      </c>
    </row>
    <row r="12" spans="1:5" x14ac:dyDescent="0.3">
      <c r="A12" t="s">
        <v>36</v>
      </c>
      <c r="B12" s="10">
        <v>5144.8</v>
      </c>
    </row>
    <row r="13" spans="1:5" x14ac:dyDescent="0.3">
      <c r="A13" t="s">
        <v>95</v>
      </c>
      <c r="B13" s="10">
        <v>4624.7000000000007</v>
      </c>
    </row>
    <row r="14" spans="1:5" x14ac:dyDescent="0.3">
      <c r="A14" t="s">
        <v>162</v>
      </c>
      <c r="B14" s="10">
        <v>36348.5</v>
      </c>
    </row>
    <row r="15" spans="1:5" x14ac:dyDescent="0.3">
      <c r="A15" t="s">
        <v>30</v>
      </c>
      <c r="B15" s="10">
        <v>149</v>
      </c>
      <c r="D15" s="11" t="s">
        <v>161</v>
      </c>
      <c r="E15" s="12">
        <f>B16-E10</f>
        <v>34952.5</v>
      </c>
    </row>
    <row r="16" spans="1:5" x14ac:dyDescent="0.3">
      <c r="A16" t="s">
        <v>159</v>
      </c>
      <c r="B16" s="10">
        <v>77409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Orginal</vt:lpstr>
      <vt:lpstr>Tvättad</vt:lpstr>
      <vt:lpstr>Rapporter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2026-08-28T14:31:25Z</dcterms:created>
  <dcterms:modified xsi:type="dcterms:W3CDTF">2026-08-29T06:45:41Z</dcterms:modified>
</cp:coreProperties>
</file>