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bias\Documents\Kurslitteratur\Kurslitteratur Robert-Tobias\"/>
    </mc:Choice>
  </mc:AlternateContent>
  <xr:revisionPtr revIDLastSave="0" documentId="13_ncr:1_{D3042A36-FF7A-48DC-ABAB-8D8E3126AA68}" xr6:coauthVersionLast="32" xr6:coauthVersionMax="32" xr10:uidLastSave="{00000000-0000-0000-0000-000000000000}"/>
  <bookViews>
    <workbookView xWindow="360" yWindow="60" windowWidth="20730" windowHeight="11760" xr2:uid="{00000000-000D-0000-FFFF-FFFF00000000}"/>
  </bookViews>
  <sheets>
    <sheet name="Årsredovisning" sheetId="8" r:id="rId1"/>
    <sheet name="Årsredovisning (Facit)" sheetId="11" r:id="rId2"/>
  </sheets>
  <calcPr calcId="179017"/>
</workbook>
</file>

<file path=xl/calcChain.xml><?xml version="1.0" encoding="utf-8"?>
<calcChain xmlns="http://schemas.openxmlformats.org/spreadsheetml/2006/main">
  <c r="E82" i="11" l="1"/>
  <c r="E74" i="11"/>
  <c r="E75" i="11" s="1"/>
  <c r="E60" i="11"/>
  <c r="E62" i="11" s="1"/>
  <c r="E57" i="11"/>
  <c r="E35" i="11"/>
  <c r="E36" i="11" s="1"/>
  <c r="E40" i="11" s="1"/>
  <c r="E43" i="11" s="1"/>
  <c r="E46" i="11" s="1"/>
  <c r="E17" i="11"/>
  <c r="E21" i="11" s="1"/>
  <c r="E57" i="8"/>
  <c r="E60" i="8"/>
  <c r="E74" i="8"/>
  <c r="E75" i="8"/>
  <c r="E82" i="8"/>
  <c r="E84" i="8" s="1"/>
  <c r="E35" i="8"/>
  <c r="E36" i="8" s="1"/>
  <c r="E40" i="8" s="1"/>
  <c r="E43" i="8" s="1"/>
  <c r="E46" i="8" s="1"/>
  <c r="E84" i="11" l="1"/>
  <c r="E62" i="8"/>
  <c r="E17" i="8"/>
  <c r="E21" i="8" s="1"/>
</calcChain>
</file>

<file path=xl/sharedStrings.xml><?xml version="1.0" encoding="utf-8"?>
<sst xmlns="http://schemas.openxmlformats.org/spreadsheetml/2006/main" count="126" uniqueCount="60">
  <si>
    <t>Årsredovisning</t>
  </si>
  <si>
    <t>Infocell Paper AB</t>
  </si>
  <si>
    <t>Org.nr 551122-3344</t>
  </si>
  <si>
    <t>Resultaträkning</t>
  </si>
  <si>
    <t>Balansräkning</t>
  </si>
  <si>
    <t>Nettoomsättning</t>
  </si>
  <si>
    <t>Förslag till vinstdisposition</t>
  </si>
  <si>
    <t>Styrelsen föreslår att till förfogande stående vinstmedel</t>
  </si>
  <si>
    <t>balanserad vinst</t>
  </si>
  <si>
    <t>årets vinst</t>
  </si>
  <si>
    <t>disponeras så att</t>
  </si>
  <si>
    <t xml:space="preserve">i ny räkning överföres  </t>
  </si>
  <si>
    <t>Not</t>
  </si>
  <si>
    <t>2012-01-01
    -2012-12-31</t>
  </si>
  <si>
    <t>Rörelsens kostnader</t>
  </si>
  <si>
    <t>Råvaror och förnödenheter</t>
  </si>
  <si>
    <t>Övriga externa kostnader</t>
  </si>
  <si>
    <t>2</t>
  </si>
  <si>
    <t>Avskrivningar och nedskrivningar av materiella och</t>
  </si>
  <si>
    <t>Rörelseresultat</t>
  </si>
  <si>
    <t/>
  </si>
  <si>
    <t>Resultat från finansiella poster:</t>
  </si>
  <si>
    <t xml:space="preserve">Resultat från övriga värdepapper och fordringar </t>
  </si>
  <si>
    <t>Resultat efter finansiella poster</t>
  </si>
  <si>
    <t>Bokslutsdispositioner</t>
  </si>
  <si>
    <t>1</t>
  </si>
  <si>
    <t>Resultat före skatt</t>
  </si>
  <si>
    <t>Skatt på årets resultat</t>
  </si>
  <si>
    <t>Årets resultat</t>
  </si>
  <si>
    <t>2012-12-31</t>
  </si>
  <si>
    <t>TILLGÅNGAR</t>
  </si>
  <si>
    <t>Omsättningstillgångar</t>
  </si>
  <si>
    <t>Kortfristiga fordringar</t>
  </si>
  <si>
    <t>Kundfordringar</t>
  </si>
  <si>
    <t>Kassa och bank</t>
  </si>
  <si>
    <t>Summa omsättningstillgångar</t>
  </si>
  <si>
    <t>SUMMA TILLGÅNGAR</t>
  </si>
  <si>
    <t>Räkenskapsår 2012-01-01 - 2012-12-31</t>
  </si>
  <si>
    <t>EGET KAPITAL OCH SKULDER</t>
  </si>
  <si>
    <t xml:space="preserve">Eget kapital </t>
  </si>
  <si>
    <t>Bundet eget kapital</t>
  </si>
  <si>
    <t>Aktiekapital (500 stycken)</t>
  </si>
  <si>
    <t>Fritt eget kapital</t>
  </si>
  <si>
    <t>Balanserat vinst eller förlust</t>
  </si>
  <si>
    <t xml:space="preserve">Summa eget kapital  </t>
  </si>
  <si>
    <t>Obeskattade reserver</t>
  </si>
  <si>
    <t>3</t>
  </si>
  <si>
    <t>Kortfristiga skulder</t>
  </si>
  <si>
    <t>Aktuella skatteskulder</t>
  </si>
  <si>
    <t>Övriga skulder</t>
  </si>
  <si>
    <t>Summa kortfristiga skulder</t>
  </si>
  <si>
    <t>SUMMA EGET KAPITAL OCH SKULDER</t>
  </si>
  <si>
    <t>Noter</t>
  </si>
  <si>
    <t>Not 1  Bokslutsdispositioner</t>
  </si>
  <si>
    <t>Avsättning till periodiseringsfond</t>
  </si>
  <si>
    <t>Not 2  Skatt på årets resultat</t>
  </si>
  <si>
    <t>Aktuell skatt</t>
  </si>
  <si>
    <t>Not 3  Obeskattade reserver</t>
  </si>
  <si>
    <t>Periodiseringsfond tax 2013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</si>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</sst>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#,##0;[Red]&quot;-&quot;#,##0"/>
    <numFmt numFmtId="165" formatCode="#,##0.00;[Red]&quot;-&quot;#,##0.00"/>
    <numFmt numFmtId="166" formatCode="0_)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MS Sans Serif"/>
      <family val="2"/>
    </font>
    <font>
      <b/>
      <sz val="29"/>
      <name val="Arial Narrow"/>
      <family val="2"/>
    </font>
    <font>
      <b/>
      <sz val="28"/>
      <name val="Arial Narrow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4659260841701"/>
      </top>
      <bottom/>
      <diagonal/>
    </border>
  </borders>
  <cellStyleXfs count="32">
    <xf numFmtId="0" fontId="0" fillId="0" borderId="0"/>
    <xf numFmtId="0" fontId="2" fillId="0" borderId="0"/>
    <xf numFmtId="166" fontId="3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/>
    <xf numFmtId="3" fontId="0" fillId="0" borderId="0" xfId="0" applyNumberFormat="1"/>
    <xf numFmtId="166" fontId="5" fillId="0" borderId="0" xfId="2" applyFont="1" applyAlignment="1" applyProtection="1">
      <alignment horizontal="left"/>
      <protection locked="0"/>
    </xf>
    <xf numFmtId="166" fontId="6" fillId="0" borderId="0" xfId="2" applyFont="1" applyAlignment="1" applyProtection="1">
      <alignment horizontal="left"/>
    </xf>
    <xf numFmtId="166" fontId="3" fillId="0" borderId="0" xfId="2" applyFont="1" applyAlignment="1" applyProtection="1">
      <alignment horizontal="left"/>
    </xf>
    <xf numFmtId="166" fontId="3" fillId="0" borderId="0" xfId="2"/>
    <xf numFmtId="3" fontId="2" fillId="0" borderId="0" xfId="2" applyNumberFormat="1" applyFont="1" applyFill="1" applyProtection="1">
      <protection locked="0"/>
    </xf>
    <xf numFmtId="3" fontId="2" fillId="0" borderId="0" xfId="2" applyNumberFormat="1" applyFont="1" applyFill="1" applyBorder="1" applyProtection="1">
      <protection locked="0"/>
    </xf>
    <xf numFmtId="3" fontId="2" fillId="0" borderId="0" xfId="2" applyNumberFormat="1" applyFont="1" applyAlignment="1" applyProtection="1">
      <alignment horizontal="left"/>
      <protection locked="0"/>
    </xf>
    <xf numFmtId="3" fontId="2" fillId="0" borderId="0" xfId="2" applyNumberFormat="1" applyFont="1" applyFill="1" applyAlignment="1" applyProtection="1">
      <alignment horizontal="left"/>
      <protection locked="0"/>
    </xf>
    <xf numFmtId="3" fontId="1" fillId="0" borderId="0" xfId="2" applyNumberFormat="1" applyFont="1" applyProtection="1">
      <protection locked="0"/>
    </xf>
    <xf numFmtId="3" fontId="1" fillId="0" borderId="0" xfId="2" applyNumberFormat="1" applyFont="1" applyFill="1" applyAlignment="1" applyProtection="1">
      <alignment horizontal="left"/>
      <protection locked="0"/>
    </xf>
    <xf numFmtId="3" fontId="1" fillId="0" borderId="0" xfId="2" applyNumberFormat="1" applyFont="1" applyFill="1" applyProtection="1">
      <protection locked="0"/>
    </xf>
    <xf numFmtId="166" fontId="3" fillId="0" borderId="0" xfId="2"/>
    <xf numFmtId="3" fontId="7" fillId="0" borderId="0" xfId="2" applyNumberFormat="1" applyFont="1" applyAlignment="1" applyProtection="1">
      <alignment horizontal="left"/>
      <protection locked="0"/>
    </xf>
    <xf numFmtId="3" fontId="2" fillId="0" borderId="0" xfId="2" applyNumberFormat="1" applyFont="1" applyProtection="1">
      <protection locked="0"/>
    </xf>
    <xf numFmtId="3" fontId="2" fillId="0" borderId="0" xfId="2" applyNumberFormat="1" applyFont="1" applyBorder="1" applyProtection="1">
      <protection locked="0"/>
    </xf>
    <xf numFmtId="3" fontId="1" fillId="0" borderId="0" xfId="2" applyNumberFormat="1" applyFont="1" applyFill="1" applyBorder="1" applyProtection="1">
      <protection locked="0"/>
    </xf>
    <xf numFmtId="3" fontId="2" fillId="0" borderId="0" xfId="2" applyNumberFormat="1" applyFont="1" applyAlignment="1" applyProtection="1">
      <alignment horizontal="left"/>
      <protection locked="0"/>
    </xf>
    <xf numFmtId="3" fontId="1" fillId="0" borderId="0" xfId="2" applyNumberFormat="1" applyFont="1" applyAlignment="1" applyProtection="1">
      <alignment horizontal="left"/>
      <protection locked="0"/>
    </xf>
    <xf numFmtId="3" fontId="2" fillId="0" borderId="0" xfId="2" applyNumberFormat="1" applyFont="1" applyAlignment="1" applyProtection="1">
      <alignment horizontal="right"/>
      <protection locked="0"/>
    </xf>
    <xf numFmtId="3" fontId="2" fillId="0" borderId="0" xfId="2" quotePrefix="1" applyNumberFormat="1" applyFont="1" applyAlignment="1" applyProtection="1">
      <alignment horizontal="left"/>
      <protection locked="0"/>
    </xf>
    <xf numFmtId="3" fontId="1" fillId="0" borderId="0" xfId="2" quotePrefix="1" applyNumberFormat="1" applyFont="1" applyAlignment="1" applyProtection="1">
      <alignment horizontal="left"/>
      <protection locked="0"/>
    </xf>
    <xf numFmtId="3" fontId="2" fillId="0" borderId="1" xfId="2" applyNumberFormat="1" applyFont="1" applyBorder="1" applyProtection="1">
      <protection locked="0"/>
    </xf>
    <xf numFmtId="3" fontId="1" fillId="0" borderId="1" xfId="2" applyNumberFormat="1" applyFont="1" applyBorder="1" applyAlignment="1" applyProtection="1">
      <alignment horizontal="right"/>
      <protection locked="0"/>
    </xf>
    <xf numFmtId="49" fontId="1" fillId="0" borderId="1" xfId="2" applyNumberFormat="1" applyFont="1" applyFill="1" applyBorder="1" applyAlignment="1" applyProtection="1">
      <alignment horizontal="right" wrapText="1"/>
      <protection locked="0"/>
    </xf>
    <xf numFmtId="3" fontId="1" fillId="0" borderId="0" xfId="2" applyNumberFormat="1" applyFont="1" applyBorder="1" applyAlignment="1" applyProtection="1">
      <alignment horizontal="right"/>
      <protection locked="0"/>
    </xf>
    <xf numFmtId="3" fontId="1" fillId="0" borderId="0" xfId="2" applyNumberFormat="1" applyFont="1" applyFill="1" applyBorder="1" applyAlignment="1" applyProtection="1">
      <alignment horizontal="right" wrapText="1"/>
      <protection locked="0"/>
    </xf>
    <xf numFmtId="3" fontId="8" fillId="0" borderId="0" xfId="2" quotePrefix="1" applyNumberFormat="1" applyFont="1" applyAlignment="1" applyProtection="1">
      <alignment horizontal="left"/>
      <protection locked="0"/>
    </xf>
    <xf numFmtId="3" fontId="2" fillId="0" borderId="0" xfId="2" quotePrefix="1" applyNumberFormat="1" applyFont="1" applyAlignment="1" applyProtection="1">
      <protection locked="0"/>
    </xf>
    <xf numFmtId="49" fontId="2" fillId="0" borderId="0" xfId="2" quotePrefix="1" applyNumberFormat="1" applyFont="1" applyFill="1" applyAlignment="1" applyProtection="1">
      <alignment horizontal="right"/>
      <protection locked="0"/>
    </xf>
    <xf numFmtId="3" fontId="2" fillId="0" borderId="0" xfId="2" quotePrefix="1" applyNumberFormat="1" applyFont="1" applyBorder="1" applyAlignment="1" applyProtection="1">
      <protection locked="0"/>
    </xf>
    <xf numFmtId="49" fontId="2" fillId="0" borderId="0" xfId="2" applyNumberFormat="1" applyFont="1" applyAlignment="1" applyProtection="1">
      <alignment horizontal="right"/>
      <protection locked="0"/>
    </xf>
    <xf numFmtId="3" fontId="2" fillId="0" borderId="0" xfId="2" applyNumberFormat="1" applyFont="1" applyAlignment="1" applyProtection="1">
      <protection locked="0"/>
    </xf>
    <xf numFmtId="3" fontId="1" fillId="0" borderId="2" xfId="2" quotePrefix="1" applyNumberFormat="1" applyFont="1" applyBorder="1" applyAlignment="1" applyProtection="1">
      <alignment horizontal="left"/>
      <protection locked="0"/>
    </xf>
    <xf numFmtId="3" fontId="1" fillId="0" borderId="2" xfId="2" applyNumberFormat="1" applyFont="1" applyBorder="1" applyProtection="1">
      <protection locked="0"/>
    </xf>
    <xf numFmtId="49" fontId="1" fillId="0" borderId="2" xfId="2" applyNumberFormat="1" applyFont="1" applyBorder="1" applyAlignment="1" applyProtection="1">
      <alignment horizontal="right"/>
      <protection locked="0"/>
    </xf>
    <xf numFmtId="3" fontId="1" fillId="0" borderId="2" xfId="2" applyNumberFormat="1" applyFont="1" applyFill="1" applyBorder="1" applyProtection="1">
      <protection locked="0"/>
    </xf>
    <xf numFmtId="49" fontId="2" fillId="0" borderId="0" xfId="2" applyNumberFormat="1" applyFont="1" applyFill="1" applyAlignment="1" applyProtection="1">
      <alignment horizontal="right"/>
      <protection locked="0"/>
    </xf>
    <xf numFmtId="3" fontId="1" fillId="0" borderId="0" xfId="2" quotePrefix="1" applyNumberFormat="1" applyFont="1" applyBorder="1" applyAlignment="1" applyProtection="1">
      <alignment horizontal="left"/>
      <protection locked="0"/>
    </xf>
    <xf numFmtId="3" fontId="1" fillId="0" borderId="0" xfId="2" applyNumberFormat="1" applyFont="1" applyBorder="1" applyProtection="1">
      <protection locked="0"/>
    </xf>
    <xf numFmtId="3" fontId="9" fillId="0" borderId="3" xfId="2" applyNumberFormat="1" applyFont="1" applyBorder="1" applyAlignment="1" applyProtection="1">
      <alignment horizontal="left"/>
      <protection locked="0"/>
    </xf>
    <xf numFmtId="3" fontId="9" fillId="0" borderId="3" xfId="2" applyNumberFormat="1" applyFont="1" applyBorder="1" applyProtection="1">
      <protection locked="0"/>
    </xf>
    <xf numFmtId="49" fontId="9" fillId="0" borderId="3" xfId="2" applyNumberFormat="1" applyFont="1" applyBorder="1" applyAlignment="1" applyProtection="1">
      <alignment horizontal="right"/>
      <protection locked="0"/>
    </xf>
    <xf numFmtId="3" fontId="1" fillId="0" borderId="3" xfId="2" applyNumberFormat="1" applyFont="1" applyFill="1" applyBorder="1" applyProtection="1">
      <protection locked="0"/>
    </xf>
    <xf numFmtId="3" fontId="8" fillId="0" borderId="2" xfId="2" applyNumberFormat="1" applyFont="1" applyBorder="1" applyProtection="1">
      <protection locked="0"/>
    </xf>
    <xf numFmtId="49" fontId="2" fillId="0" borderId="2" xfId="2" applyNumberFormat="1" applyFont="1" applyFill="1" applyBorder="1" applyAlignment="1" applyProtection="1">
      <alignment horizontal="right"/>
      <protection locked="0"/>
    </xf>
    <xf numFmtId="3" fontId="2" fillId="0" borderId="2" xfId="2" applyNumberFormat="1" applyFont="1" applyBorder="1" applyProtection="1">
      <protection locked="0"/>
    </xf>
    <xf numFmtId="3" fontId="2" fillId="0" borderId="2" xfId="2" applyNumberFormat="1" applyFont="1" applyBorder="1" applyAlignment="1" applyProtection="1">
      <alignment horizontal="left"/>
      <protection locked="0"/>
    </xf>
    <xf numFmtId="3" fontId="1" fillId="0" borderId="2" xfId="2" applyNumberFormat="1" applyFont="1" applyBorder="1" applyAlignment="1" applyProtection="1">
      <alignment horizontal="left"/>
      <protection locked="0"/>
    </xf>
    <xf numFmtId="49" fontId="2" fillId="0" borderId="2" xfId="2" applyNumberFormat="1" applyFont="1" applyBorder="1" applyAlignment="1" applyProtection="1">
      <alignment horizontal="right"/>
      <protection locked="0"/>
    </xf>
    <xf numFmtId="3" fontId="9" fillId="0" borderId="0" xfId="2" quotePrefix="1" applyNumberFormat="1" applyFont="1" applyAlignment="1" applyProtection="1">
      <alignment horizontal="lef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3" fontId="7" fillId="0" borderId="0" xfId="2" applyNumberFormat="1" applyFont="1" applyAlignment="1" applyProtection="1">
      <alignment horizontal="left"/>
      <protection locked="0"/>
    </xf>
    <xf numFmtId="166" fontId="3" fillId="0" borderId="0" xfId="2"/>
    <xf numFmtId="3" fontId="1" fillId="0" borderId="0" xfId="2" applyNumberFormat="1" applyFont="1" applyAlignment="1" applyProtection="1">
      <alignment horizontal="left"/>
      <protection locked="0"/>
    </xf>
    <xf numFmtId="3" fontId="2" fillId="0" borderId="0" xfId="2" applyNumberFormat="1" applyFont="1" applyAlignment="1" applyProtection="1">
      <alignment horizontal="right"/>
      <protection locked="0"/>
    </xf>
    <xf numFmtId="3" fontId="1" fillId="0" borderId="0" xfId="2" applyNumberFormat="1" applyFont="1" applyProtection="1">
      <protection locked="0"/>
    </xf>
    <xf numFmtId="3" fontId="1" fillId="0" borderId="1" xfId="2" applyNumberFormat="1" applyFont="1" applyBorder="1" applyAlignment="1" applyProtection="1">
      <alignment horizontal="right"/>
      <protection locked="0"/>
    </xf>
    <xf numFmtId="3" fontId="1" fillId="0" borderId="0" xfId="2" applyNumberFormat="1" applyFont="1" applyBorder="1" applyProtection="1">
      <protection locked="0"/>
    </xf>
    <xf numFmtId="3" fontId="1" fillId="0" borderId="1" xfId="2" applyNumberFormat="1" applyFont="1" applyBorder="1" applyAlignment="1" applyProtection="1">
      <alignment horizontal="left"/>
      <protection locked="0"/>
    </xf>
    <xf numFmtId="3" fontId="1" fillId="0" borderId="1" xfId="2" applyNumberFormat="1" applyFont="1" applyBorder="1" applyProtection="1">
      <protection locked="0"/>
    </xf>
    <xf numFmtId="49" fontId="1" fillId="0" borderId="1" xfId="2" applyNumberFormat="1" applyFont="1" applyFill="1" applyBorder="1" applyAlignment="1" applyProtection="1">
      <alignment horizontal="right"/>
      <protection locked="0"/>
    </xf>
    <xf numFmtId="3" fontId="9" fillId="0" borderId="0" xfId="2" applyNumberFormat="1" applyFont="1" applyAlignment="1" applyProtection="1">
      <alignment horizontal="left"/>
      <protection locked="0"/>
    </xf>
    <xf numFmtId="166" fontId="3" fillId="0" borderId="0" xfId="2"/>
    <xf numFmtId="3" fontId="2" fillId="0" borderId="0" xfId="2" applyNumberFormat="1" applyFont="1" applyAlignment="1" applyProtection="1">
      <alignment horizontal="left"/>
      <protection locked="0"/>
    </xf>
    <xf numFmtId="3" fontId="2" fillId="0" borderId="0" xfId="2" quotePrefix="1" applyNumberFormat="1" applyFont="1" applyAlignment="1" applyProtection="1">
      <alignment horizontal="left"/>
      <protection locked="0"/>
    </xf>
    <xf numFmtId="49" fontId="2" fillId="0" borderId="0" xfId="2" applyNumberFormat="1" applyFont="1" applyAlignment="1" applyProtection="1">
      <alignment horizontal="right"/>
      <protection locked="0"/>
    </xf>
    <xf numFmtId="3" fontId="1" fillId="0" borderId="0" xfId="2" applyNumberFormat="1" applyFont="1" applyBorder="1" applyProtection="1">
      <protection locked="0"/>
    </xf>
    <xf numFmtId="3" fontId="8" fillId="0" borderId="0" xfId="2" applyNumberFormat="1" applyFont="1" applyAlignment="1" applyProtection="1">
      <alignment horizontal="left"/>
      <protection locked="0"/>
    </xf>
    <xf numFmtId="3" fontId="2" fillId="0" borderId="0" xfId="13" applyNumberFormat="1" applyFont="1" applyBorder="1" applyProtection="1">
      <protection locked="0"/>
    </xf>
    <xf numFmtId="3" fontId="1" fillId="0" borderId="2" xfId="2" quotePrefix="1" applyNumberFormat="1" applyFont="1" applyBorder="1" applyAlignment="1" applyProtection="1">
      <alignment horizontal="left"/>
      <protection locked="0"/>
    </xf>
    <xf numFmtId="3" fontId="1" fillId="0" borderId="2" xfId="2" applyNumberFormat="1" applyFont="1" applyBorder="1" applyProtection="1">
      <protection locked="0"/>
    </xf>
    <xf numFmtId="49" fontId="1" fillId="0" borderId="2" xfId="2" applyNumberFormat="1" applyFont="1" applyBorder="1" applyAlignment="1" applyProtection="1">
      <alignment horizontal="right"/>
      <protection locked="0"/>
    </xf>
    <xf numFmtId="3" fontId="1" fillId="0" borderId="2" xfId="14" applyNumberFormat="1" applyFont="1" applyFill="1" applyBorder="1" applyProtection="1">
      <protection locked="0"/>
    </xf>
    <xf numFmtId="166" fontId="3" fillId="0" borderId="0" xfId="2"/>
    <xf numFmtId="3" fontId="8" fillId="0" borderId="0" xfId="2" quotePrefix="1" applyNumberFormat="1" applyFont="1" applyAlignment="1" applyProtection="1">
      <alignment horizontal="left"/>
      <protection locked="0"/>
    </xf>
    <xf numFmtId="49" fontId="2" fillId="0" borderId="0" xfId="2" applyNumberFormat="1" applyFont="1" applyAlignment="1" applyProtection="1">
      <alignment horizontal="right"/>
      <protection locked="0"/>
    </xf>
    <xf numFmtId="3" fontId="1" fillId="0" borderId="2" xfId="2" applyNumberFormat="1" applyFont="1" applyBorder="1" applyProtection="1">
      <protection locked="0"/>
    </xf>
    <xf numFmtId="3" fontId="1" fillId="0" borderId="2" xfId="2" applyNumberFormat="1" applyFont="1" applyFill="1" applyBorder="1" applyProtection="1">
      <protection locked="0"/>
    </xf>
    <xf numFmtId="3" fontId="1" fillId="0" borderId="2" xfId="2" applyNumberFormat="1" applyFont="1" applyBorder="1" applyAlignment="1" applyProtection="1">
      <alignment horizontal="left"/>
      <protection locked="0"/>
    </xf>
    <xf numFmtId="49" fontId="2" fillId="0" borderId="2" xfId="2" applyNumberFormat="1" applyFont="1" applyBorder="1" applyAlignment="1" applyProtection="1">
      <alignment horizontal="right"/>
      <protection locked="0"/>
    </xf>
    <xf numFmtId="3" fontId="9" fillId="0" borderId="0" xfId="15" applyNumberFormat="1" applyFont="1" applyBorder="1" applyProtection="1">
      <protection locked="0"/>
    </xf>
    <xf numFmtId="166" fontId="3" fillId="0" borderId="0" xfId="2"/>
    <xf numFmtId="3" fontId="1" fillId="0" borderId="0" xfId="2" applyNumberFormat="1" applyFont="1" applyFill="1" applyBorder="1" applyProtection="1">
      <protection locked="0"/>
    </xf>
    <xf numFmtId="3" fontId="1" fillId="0" borderId="0" xfId="2" applyNumberFormat="1" applyFont="1" applyAlignment="1" applyProtection="1">
      <alignment horizontal="left"/>
      <protection locked="0"/>
    </xf>
    <xf numFmtId="49" fontId="2" fillId="0" borderId="0" xfId="2" applyNumberFormat="1" applyFont="1" applyAlignment="1" applyProtection="1">
      <alignment horizontal="right"/>
      <protection locked="0"/>
    </xf>
    <xf numFmtId="3" fontId="1" fillId="0" borderId="0" xfId="2" applyNumberFormat="1" applyFont="1" applyAlignment="1" applyProtection="1">
      <alignment horizontal="left"/>
      <protection locked="0"/>
    </xf>
    <xf numFmtId="166" fontId="3" fillId="0" borderId="0" xfId="2"/>
    <xf numFmtId="3" fontId="2" fillId="0" borderId="0" xfId="2" applyNumberFormat="1" applyFont="1" applyBorder="1" applyProtection="1">
      <protection locked="0"/>
    </xf>
    <xf numFmtId="3" fontId="2" fillId="0" borderId="0" xfId="2" applyNumberFormat="1" applyFont="1" applyAlignment="1" applyProtection="1">
      <alignment horizontal="left"/>
      <protection locked="0"/>
    </xf>
    <xf numFmtId="3" fontId="2" fillId="0" borderId="0" xfId="2" applyNumberFormat="1" applyFont="1" applyFill="1" applyAlignment="1" applyProtection="1">
      <alignment horizontal="left"/>
      <protection locked="0"/>
    </xf>
    <xf numFmtId="3" fontId="1" fillId="0" borderId="0" xfId="2" applyNumberFormat="1" applyFont="1" applyBorder="1" applyAlignment="1" applyProtection="1">
      <alignment horizontal="right"/>
      <protection locked="0"/>
    </xf>
    <xf numFmtId="49" fontId="2" fillId="0" borderId="0" xfId="2" applyNumberFormat="1" applyFont="1" applyAlignment="1" applyProtection="1">
      <alignment horizontal="right"/>
      <protection locked="0"/>
    </xf>
    <xf numFmtId="3" fontId="1" fillId="0" borderId="2" xfId="2" applyNumberFormat="1" applyFont="1" applyBorder="1" applyProtection="1">
      <protection locked="0"/>
    </xf>
    <xf numFmtId="49" fontId="1" fillId="0" borderId="2" xfId="2" applyNumberFormat="1" applyFont="1" applyBorder="1" applyAlignment="1" applyProtection="1">
      <alignment horizontal="right"/>
      <protection locked="0"/>
    </xf>
    <xf numFmtId="49" fontId="2" fillId="0" borderId="0" xfId="2" applyNumberFormat="1" applyFont="1" applyFill="1" applyAlignment="1" applyProtection="1">
      <alignment horizontal="right"/>
      <protection locked="0"/>
    </xf>
    <xf numFmtId="3" fontId="1" fillId="0" borderId="2" xfId="18" applyNumberFormat="1" applyFont="1" applyFill="1" applyBorder="1" applyProtection="1">
      <protection locked="0"/>
    </xf>
    <xf numFmtId="3" fontId="8" fillId="0" borderId="0" xfId="2" applyNumberFormat="1" applyFont="1" applyAlignment="1" applyProtection="1">
      <alignment horizontal="left"/>
      <protection locked="0"/>
    </xf>
    <xf numFmtId="3" fontId="9" fillId="0" borderId="0" xfId="2" applyNumberFormat="1" applyFont="1" applyAlignment="1" applyProtection="1">
      <alignment horizontal="left"/>
      <protection locked="0"/>
    </xf>
    <xf numFmtId="49" fontId="2" fillId="0" borderId="0" xfId="2" quotePrefix="1" applyNumberFormat="1" applyFont="1" applyAlignment="1" applyProtection="1">
      <alignment horizontal="right"/>
      <protection locked="0"/>
    </xf>
    <xf numFmtId="166" fontId="3" fillId="0" borderId="0" xfId="2"/>
    <xf numFmtId="3" fontId="2" fillId="0" borderId="0" xfId="2" applyNumberFormat="1" applyFont="1" applyBorder="1" applyProtection="1">
      <protection locked="0"/>
    </xf>
    <xf numFmtId="3" fontId="1" fillId="0" borderId="0" xfId="2" applyNumberFormat="1" applyFont="1" applyFill="1" applyBorder="1" applyProtection="1">
      <protection locked="0"/>
    </xf>
    <xf numFmtId="3" fontId="2" fillId="0" borderId="0" xfId="2" applyNumberFormat="1" applyFont="1" applyAlignment="1" applyProtection="1">
      <alignment horizontal="left"/>
      <protection locked="0"/>
    </xf>
    <xf numFmtId="3" fontId="1" fillId="0" borderId="0" xfId="2" applyNumberFormat="1" applyFont="1" applyAlignment="1" applyProtection="1">
      <alignment horizontal="left"/>
      <protection locked="0"/>
    </xf>
    <xf numFmtId="3" fontId="1" fillId="0" borderId="0" xfId="2" applyNumberFormat="1" applyFont="1" applyProtection="1">
      <protection locked="0"/>
    </xf>
    <xf numFmtId="3" fontId="1" fillId="0" borderId="0" xfId="2" quotePrefix="1" applyNumberFormat="1" applyFont="1" applyAlignment="1" applyProtection="1">
      <alignment horizontal="left"/>
      <protection locked="0"/>
    </xf>
    <xf numFmtId="3" fontId="1" fillId="0" borderId="0" xfId="2" applyNumberFormat="1" applyFont="1" applyBorder="1" applyAlignment="1" applyProtection="1">
      <alignment horizontal="right"/>
      <protection locked="0"/>
    </xf>
    <xf numFmtId="49" fontId="2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Fill="1" applyAlignment="1" applyProtection="1">
      <alignment horizontal="right"/>
      <protection locked="0"/>
    </xf>
    <xf numFmtId="3" fontId="1" fillId="0" borderId="0" xfId="2" applyNumberFormat="1" applyFont="1" applyBorder="1" applyProtection="1">
      <protection locked="0"/>
    </xf>
    <xf numFmtId="3" fontId="8" fillId="0" borderId="0" xfId="2" applyNumberFormat="1" applyFont="1" applyAlignment="1" applyProtection="1">
      <alignment horizontal="left"/>
      <protection locked="0"/>
    </xf>
    <xf numFmtId="3" fontId="9" fillId="0" borderId="0" xfId="2" applyNumberFormat="1" applyFont="1" applyAlignment="1" applyProtection="1">
      <alignment horizontal="left"/>
      <protection locked="0"/>
    </xf>
    <xf numFmtId="3" fontId="2" fillId="0" borderId="3" xfId="2" applyNumberFormat="1" applyFont="1" applyBorder="1" applyAlignment="1" applyProtection="1">
      <alignment horizontal="left"/>
      <protection locked="0"/>
    </xf>
    <xf numFmtId="3" fontId="1" fillId="0" borderId="3" xfId="2" applyNumberFormat="1" applyFont="1" applyBorder="1" applyProtection="1">
      <protection locked="0"/>
    </xf>
    <xf numFmtId="3" fontId="2" fillId="0" borderId="3" xfId="2" applyNumberFormat="1" applyFont="1" applyBorder="1" applyProtection="1">
      <protection locked="0"/>
    </xf>
    <xf numFmtId="49" fontId="2" fillId="0" borderId="3" xfId="2" applyNumberFormat="1" applyFont="1" applyBorder="1" applyAlignment="1" applyProtection="1">
      <alignment horizontal="right"/>
      <protection locked="0"/>
    </xf>
    <xf numFmtId="3" fontId="9" fillId="0" borderId="3" xfId="19" applyNumberFormat="1" applyFont="1" applyFill="1" applyBorder="1" applyProtection="1">
      <protection locked="0"/>
    </xf>
    <xf numFmtId="3" fontId="2" fillId="0" borderId="0" xfId="2" quotePrefix="1" applyNumberFormat="1" applyFont="1" applyProtection="1">
      <protection locked="0"/>
    </xf>
    <xf numFmtId="3" fontId="9" fillId="0" borderId="0" xfId="2" applyNumberFormat="1" applyFont="1" applyAlignment="1" applyProtection="1">
      <alignment horizontal="left"/>
      <protection locked="0"/>
    </xf>
    <xf numFmtId="166" fontId="3" fillId="0" borderId="0" xfId="2"/>
    <xf numFmtId="3" fontId="2" fillId="0" borderId="0" xfId="2" applyNumberFormat="1" applyFont="1" applyBorder="1" applyProtection="1">
      <protection locked="0"/>
    </xf>
    <xf numFmtId="3" fontId="2" fillId="0" borderId="0" xfId="2" applyNumberFormat="1" applyFont="1" applyAlignment="1" applyProtection="1">
      <alignment horizontal="left"/>
      <protection locked="0"/>
    </xf>
    <xf numFmtId="49" fontId="2" fillId="0" borderId="0" xfId="2" applyNumberFormat="1" applyFont="1" applyAlignment="1" applyProtection="1">
      <alignment horizontal="right"/>
      <protection locked="0"/>
    </xf>
    <xf numFmtId="3" fontId="1" fillId="0" borderId="2" xfId="2" applyNumberFormat="1" applyFont="1" applyFill="1" applyBorder="1" applyProtection="1">
      <protection locked="0"/>
    </xf>
    <xf numFmtId="3" fontId="2" fillId="0" borderId="2" xfId="2" applyNumberFormat="1" applyFont="1" applyBorder="1" applyProtection="1">
      <protection locked="0"/>
    </xf>
    <xf numFmtId="3" fontId="1" fillId="0" borderId="2" xfId="2" applyNumberFormat="1" applyFont="1" applyBorder="1" applyAlignment="1" applyProtection="1">
      <alignment horizontal="left"/>
      <protection locked="0"/>
    </xf>
    <xf numFmtId="49" fontId="2" fillId="0" borderId="2" xfId="2" applyNumberFormat="1" applyFont="1" applyBorder="1" applyAlignment="1" applyProtection="1">
      <alignment horizontal="right"/>
      <protection locked="0"/>
    </xf>
    <xf numFmtId="3" fontId="7" fillId="0" borderId="0" xfId="2" applyNumberFormat="1" applyFont="1" applyAlignment="1" applyProtection="1">
      <alignment horizontal="left"/>
      <protection locked="0"/>
    </xf>
    <xf numFmtId="3" fontId="1" fillId="0" borderId="0" xfId="2" applyNumberFormat="1" applyFont="1" applyFill="1" applyBorder="1" applyProtection="1">
      <protection locked="0"/>
    </xf>
    <xf numFmtId="3" fontId="8" fillId="0" borderId="0" xfId="2" applyNumberFormat="1" applyFont="1" applyBorder="1" applyProtection="1">
      <protection locked="0"/>
    </xf>
    <xf numFmtId="3" fontId="1" fillId="0" borderId="0" xfId="2" applyNumberFormat="1" applyFont="1" applyBorder="1" applyAlignment="1" applyProtection="1">
      <alignment horizontal="left"/>
      <protection locked="0"/>
    </xf>
    <xf numFmtId="49" fontId="8" fillId="0" borderId="0" xfId="2" applyNumberFormat="1" applyFont="1" applyBorder="1" applyAlignment="1" applyProtection="1">
      <alignment horizontal="right"/>
      <protection locked="0"/>
    </xf>
    <xf numFmtId="3" fontId="7" fillId="0" borderId="0" xfId="26" applyNumberFormat="1" applyFont="1" applyProtection="1">
      <protection locked="0"/>
    </xf>
    <xf numFmtId="3" fontId="1" fillId="0" borderId="0" xfId="26" applyNumberFormat="1" applyFont="1" applyFill="1" applyAlignment="1" applyProtection="1">
      <alignment horizontal="left"/>
      <protection locked="0"/>
    </xf>
    <xf numFmtId="166" fontId="10" fillId="0" borderId="0" xfId="26"/>
    <xf numFmtId="3" fontId="2" fillId="0" borderId="0" xfId="26" applyNumberFormat="1" applyFont="1" applyProtection="1">
      <protection locked="0"/>
    </xf>
    <xf numFmtId="3" fontId="2" fillId="0" borderId="0" xfId="26" applyNumberFormat="1" applyFont="1" applyAlignment="1" applyProtection="1">
      <alignment horizontal="left"/>
      <protection locked="0"/>
    </xf>
    <xf numFmtId="3" fontId="1" fillId="0" borderId="2" xfId="26" applyNumberFormat="1" applyFont="1" applyBorder="1" applyProtection="1">
      <protection locked="0"/>
    </xf>
    <xf numFmtId="3" fontId="1" fillId="0" borderId="2" xfId="26" applyNumberFormat="1" applyFont="1" applyFill="1" applyBorder="1" applyProtection="1">
      <protection locked="0"/>
    </xf>
    <xf numFmtId="3" fontId="2" fillId="0" borderId="2" xfId="26" applyNumberFormat="1" applyFont="1" applyBorder="1" applyProtection="1">
      <protection locked="0"/>
    </xf>
    <xf numFmtId="3" fontId="1" fillId="0" borderId="2" xfId="26" applyNumberFormat="1" applyFont="1" applyBorder="1" applyAlignment="1" applyProtection="1">
      <alignment horizontal="left"/>
      <protection locked="0"/>
    </xf>
    <xf numFmtId="166" fontId="10" fillId="0" borderId="0" xfId="26"/>
    <xf numFmtId="3" fontId="2" fillId="0" borderId="0" xfId="26" applyNumberFormat="1" applyFont="1" applyProtection="1">
      <protection locked="0"/>
    </xf>
    <xf numFmtId="3" fontId="1" fillId="0" borderId="0" xfId="26" applyNumberFormat="1" applyFont="1" applyFill="1" applyAlignment="1" applyProtection="1">
      <alignment horizontal="left"/>
      <protection locked="0"/>
    </xf>
    <xf numFmtId="3" fontId="1" fillId="0" borderId="2" xfId="26" applyNumberFormat="1" applyFont="1" applyBorder="1" applyProtection="1">
      <protection locked="0"/>
    </xf>
    <xf numFmtId="3" fontId="1" fillId="0" borderId="2" xfId="26" applyNumberFormat="1" applyFont="1" applyFill="1" applyBorder="1" applyProtection="1">
      <protection locked="0"/>
    </xf>
    <xf numFmtId="3" fontId="2" fillId="0" borderId="2" xfId="26" applyNumberFormat="1" applyFont="1" applyBorder="1" applyProtection="1">
      <protection locked="0"/>
    </xf>
    <xf numFmtId="49" fontId="1" fillId="0" borderId="0" xfId="26" applyNumberFormat="1" applyFont="1" applyFill="1" applyAlignment="1" applyProtection="1">
      <alignment horizontal="right"/>
      <protection locked="0"/>
    </xf>
    <xf numFmtId="49" fontId="1" fillId="0" borderId="0" xfId="26" applyNumberFormat="1" applyFont="1" applyFill="1" applyAlignment="1" applyProtection="1">
      <alignment horizontal="right"/>
      <protection locked="0"/>
    </xf>
    <xf numFmtId="166" fontId="10" fillId="0" borderId="0" xfId="26"/>
    <xf numFmtId="49" fontId="1" fillId="0" borderId="0" xfId="26" applyNumberFormat="1" applyFont="1" applyFill="1" applyAlignment="1" applyProtection="1">
      <alignment horizontal="right"/>
      <protection locked="0"/>
    </xf>
    <xf numFmtId="3" fontId="1" fillId="0" borderId="0" xfId="26" quotePrefix="1" applyNumberFormat="1" applyFont="1" applyFill="1" applyAlignment="1" applyProtection="1">
      <alignment horizontal="left"/>
      <protection locked="0"/>
    </xf>
    <xf numFmtId="166" fontId="10" fillId="0" borderId="0" xfId="26"/>
    <xf numFmtId="3" fontId="2" fillId="0" borderId="0" xfId="26" applyNumberFormat="1" applyFont="1" applyProtection="1">
      <protection locked="0"/>
    </xf>
    <xf numFmtId="3" fontId="2" fillId="0" borderId="0" xfId="26" applyNumberFormat="1" applyFont="1" applyAlignment="1" applyProtection="1">
      <alignment horizontal="left"/>
      <protection locked="0"/>
    </xf>
    <xf numFmtId="3" fontId="1" fillId="0" borderId="2" xfId="26" applyNumberFormat="1" applyFont="1" applyBorder="1" applyProtection="1">
      <protection locked="0"/>
    </xf>
    <xf numFmtId="3" fontId="1" fillId="0" borderId="2" xfId="26" applyNumberFormat="1" applyFont="1" applyBorder="1" applyAlignment="1" applyProtection="1">
      <alignment horizontal="left"/>
      <protection locked="0"/>
    </xf>
    <xf numFmtId="3" fontId="1" fillId="0" borderId="2" xfId="30" applyNumberFormat="1" applyFont="1" applyFill="1" applyBorder="1" applyProtection="1">
      <protection locked="0"/>
    </xf>
    <xf numFmtId="0" fontId="0" fillId="0" borderId="0" xfId="0" applyBorder="1"/>
    <xf numFmtId="0" fontId="0" fillId="0" borderId="4" xfId="0" applyBorder="1"/>
    <xf numFmtId="0" fontId="11" fillId="0" borderId="0" xfId="31"/>
  </cellXfs>
  <cellStyles count="32">
    <cellStyle name="Hyperlänk" xfId="31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26" xr:uid="{00000000-0005-0000-0000-000004000000}"/>
    <cellStyle name="Procent 2" xfId="3" xr:uid="{00000000-0005-0000-0000-000005000000}"/>
    <cellStyle name="Tusental (0)_ARV8ktillf" xfId="5" xr:uid="{00000000-0005-0000-0000-000006000000}"/>
    <cellStyle name="Tusental 10" xfId="14" xr:uid="{00000000-0005-0000-0000-000007000000}"/>
    <cellStyle name="Tusental 11" xfId="15" xr:uid="{00000000-0005-0000-0000-000008000000}"/>
    <cellStyle name="Tusental 12" xfId="16" xr:uid="{00000000-0005-0000-0000-000009000000}"/>
    <cellStyle name="Tusental 13" xfId="17" xr:uid="{00000000-0005-0000-0000-00000A000000}"/>
    <cellStyle name="Tusental 14" xfId="18" xr:uid="{00000000-0005-0000-0000-00000B000000}"/>
    <cellStyle name="Tusental 15" xfId="19" xr:uid="{00000000-0005-0000-0000-00000C000000}"/>
    <cellStyle name="Tusental 16" xfId="20" xr:uid="{00000000-0005-0000-0000-00000D000000}"/>
    <cellStyle name="Tusental 17" xfId="21" xr:uid="{00000000-0005-0000-0000-00000E000000}"/>
    <cellStyle name="Tusental 18" xfId="22" xr:uid="{00000000-0005-0000-0000-00000F000000}"/>
    <cellStyle name="Tusental 19" xfId="23" xr:uid="{00000000-0005-0000-0000-000010000000}"/>
    <cellStyle name="Tusental 2" xfId="4" xr:uid="{00000000-0005-0000-0000-000011000000}"/>
    <cellStyle name="Tusental 20" xfId="24" xr:uid="{00000000-0005-0000-0000-000012000000}"/>
    <cellStyle name="Tusental 21" xfId="25" xr:uid="{00000000-0005-0000-0000-000013000000}"/>
    <cellStyle name="Tusental 22" xfId="28" xr:uid="{00000000-0005-0000-0000-000014000000}"/>
    <cellStyle name="Tusental 23" xfId="27" xr:uid="{00000000-0005-0000-0000-000015000000}"/>
    <cellStyle name="Tusental 24" xfId="29" xr:uid="{00000000-0005-0000-0000-000016000000}"/>
    <cellStyle name="Tusental 25" xfId="30" xr:uid="{00000000-0005-0000-0000-000017000000}"/>
    <cellStyle name="Tusental 3" xfId="9" xr:uid="{00000000-0005-0000-0000-000018000000}"/>
    <cellStyle name="Tusental 4" xfId="8" xr:uid="{00000000-0005-0000-0000-000019000000}"/>
    <cellStyle name="Tusental 5" xfId="10" xr:uid="{00000000-0005-0000-0000-00001A000000}"/>
    <cellStyle name="Tusental 6" xfId="7" xr:uid="{00000000-0005-0000-0000-00001B000000}"/>
    <cellStyle name="Tusental 7" xfId="11" xr:uid="{00000000-0005-0000-0000-00001C000000}"/>
    <cellStyle name="Tusental 8" xfId="12" xr:uid="{00000000-0005-0000-0000-00001D000000}"/>
    <cellStyle name="Tusental 9" xfId="13" xr:uid="{00000000-0005-0000-0000-00001E000000}"/>
    <cellStyle name="Valuta (0)_ARV8ktillf" xfId="6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F106"/>
  <sheetViews>
    <sheetView tabSelected="1" zoomScaleNormal="100" workbookViewId="0"/>
  </sheetViews>
  <sheetFormatPr defaultRowHeight="15" x14ac:dyDescent="0.25"/>
  <cols>
    <col min="1" max="16384" width="9.140625" style="1"/>
  </cols>
  <sheetData>
    <row r="2" spans="1:6" ht="36.75" x14ac:dyDescent="0.5">
      <c r="B2" s="3" t="s">
        <v>0</v>
      </c>
      <c r="C2" s="122"/>
      <c r="D2" s="122"/>
    </row>
    <row r="3" spans="1:6" ht="35.25" x14ac:dyDescent="0.5">
      <c r="B3" s="4" t="s">
        <v>1</v>
      </c>
      <c r="C3" s="122"/>
      <c r="D3" s="122"/>
    </row>
    <row r="4" spans="1:6" ht="15.75" x14ac:dyDescent="0.25">
      <c r="B4" s="5" t="s">
        <v>2</v>
      </c>
      <c r="C4" s="122"/>
      <c r="D4" s="122"/>
    </row>
    <row r="5" spans="1:6" ht="15.75" x14ac:dyDescent="0.25">
      <c r="B5" s="5" t="s">
        <v>37</v>
      </c>
      <c r="C5" s="122"/>
      <c r="D5" s="122"/>
    </row>
    <row r="7" spans="1:6" ht="15.75" thickBot="1" x14ac:dyDescent="0.3">
      <c r="B7" s="161"/>
      <c r="C7" s="161"/>
      <c r="D7" s="161"/>
      <c r="E7" s="161"/>
      <c r="F7" s="161"/>
    </row>
    <row r="8" spans="1:6" ht="15.75" thickTop="1" x14ac:dyDescent="0.25">
      <c r="B8" s="162"/>
      <c r="C8" s="162"/>
      <c r="D8" s="162"/>
      <c r="E8" s="162"/>
      <c r="F8" s="162"/>
    </row>
    <row r="9" spans="1:6" ht="15.75" x14ac:dyDescent="0.25">
      <c r="A9" s="6"/>
      <c r="B9" s="6"/>
      <c r="C9" s="6"/>
      <c r="D9" s="6"/>
      <c r="E9" s="6"/>
    </row>
    <row r="10" spans="1:6" ht="15.75" x14ac:dyDescent="0.25">
      <c r="A10" s="6"/>
      <c r="B10" s="6"/>
      <c r="C10" s="6"/>
      <c r="D10" s="6"/>
      <c r="E10" s="6"/>
    </row>
    <row r="11" spans="1:6" ht="15.75" x14ac:dyDescent="0.25">
      <c r="A11" s="11"/>
      <c r="B11" s="6"/>
      <c r="C11" s="6"/>
      <c r="D11" s="6"/>
      <c r="E11" s="6"/>
    </row>
    <row r="12" spans="1:6" ht="15.75" x14ac:dyDescent="0.25">
      <c r="A12" s="12" t="s">
        <v>6</v>
      </c>
      <c r="B12" s="6"/>
      <c r="C12" s="6"/>
      <c r="D12" s="6"/>
      <c r="E12" s="6"/>
    </row>
    <row r="13" spans="1:6" ht="15.75" x14ac:dyDescent="0.25">
      <c r="A13" s="10" t="s">
        <v>7</v>
      </c>
      <c r="B13" s="6"/>
      <c r="C13" s="6"/>
      <c r="D13" s="6"/>
      <c r="E13" s="6"/>
    </row>
    <row r="14" spans="1:6" ht="15.75" x14ac:dyDescent="0.25">
      <c r="A14" s="9"/>
      <c r="B14" s="6"/>
      <c r="C14" s="6"/>
      <c r="D14" s="6"/>
      <c r="E14" s="6"/>
    </row>
    <row r="15" spans="1:6" ht="15.75" x14ac:dyDescent="0.25">
      <c r="A15" s="10" t="s">
        <v>8</v>
      </c>
      <c r="B15" s="6"/>
      <c r="C15" s="6"/>
      <c r="D15" s="6"/>
      <c r="E15" s="7">
        <v>0</v>
      </c>
    </row>
    <row r="16" spans="1:6" ht="15.75" x14ac:dyDescent="0.25">
      <c r="A16" s="10" t="s">
        <v>9</v>
      </c>
      <c r="B16" s="6"/>
      <c r="C16" s="6"/>
      <c r="D16" s="6"/>
      <c r="E16" s="8">
        <v>5666</v>
      </c>
    </row>
    <row r="17" spans="1:6" ht="15.75" x14ac:dyDescent="0.25">
      <c r="A17" s="9"/>
      <c r="B17" s="6"/>
      <c r="C17" s="6"/>
      <c r="D17" s="6"/>
      <c r="E17" s="13">
        <f>SUM(E15:E16)</f>
        <v>5666</v>
      </c>
    </row>
    <row r="18" spans="1:6" ht="15.75" x14ac:dyDescent="0.25">
      <c r="A18" s="6"/>
      <c r="B18" s="6"/>
      <c r="C18" s="6"/>
      <c r="D18" s="6"/>
      <c r="E18" s="6"/>
    </row>
    <row r="19" spans="1:6" ht="15.75" x14ac:dyDescent="0.25">
      <c r="A19" s="10" t="s">
        <v>10</v>
      </c>
      <c r="B19" s="6"/>
      <c r="C19" s="6"/>
      <c r="D19" s="6"/>
      <c r="E19" s="6"/>
    </row>
    <row r="20" spans="1:6" ht="15.75" x14ac:dyDescent="0.25">
      <c r="A20" s="9"/>
      <c r="B20" s="6"/>
      <c r="C20" s="6"/>
      <c r="D20" s="6"/>
      <c r="E20" s="6"/>
    </row>
    <row r="21" spans="1:6" ht="15.75" x14ac:dyDescent="0.25">
      <c r="A21" s="9" t="s">
        <v>11</v>
      </c>
      <c r="B21" s="6"/>
      <c r="C21" s="6"/>
      <c r="D21" s="6"/>
      <c r="E21" s="7">
        <f>E17</f>
        <v>5666</v>
      </c>
    </row>
    <row r="25" spans="1:6" ht="18" x14ac:dyDescent="0.25">
      <c r="A25" s="15" t="s">
        <v>3</v>
      </c>
      <c r="B25" s="14"/>
      <c r="C25" s="14"/>
      <c r="D25" s="21"/>
      <c r="E25" s="17"/>
      <c r="F25" s="163"/>
    </row>
    <row r="26" spans="1:6" ht="51.75" x14ac:dyDescent="0.25">
      <c r="A26" s="24"/>
      <c r="B26" s="24"/>
      <c r="C26" s="24"/>
      <c r="D26" s="25" t="s">
        <v>12</v>
      </c>
      <c r="E26" s="26" t="s">
        <v>13</v>
      </c>
      <c r="F26" s="24"/>
    </row>
    <row r="27" spans="1:6" x14ac:dyDescent="0.25">
      <c r="A27" s="17"/>
      <c r="B27" s="17"/>
      <c r="C27" s="17"/>
      <c r="D27" s="27"/>
      <c r="E27" s="28"/>
      <c r="F27" s="17"/>
    </row>
    <row r="28" spans="1:6" ht="15.75" x14ac:dyDescent="0.25">
      <c r="A28" s="29"/>
      <c r="B28" s="14"/>
      <c r="C28" s="14"/>
      <c r="D28" s="21"/>
      <c r="E28" s="17"/>
      <c r="F28" s="17"/>
    </row>
    <row r="29" spans="1:6" ht="15.75" x14ac:dyDescent="0.25">
      <c r="A29" s="22" t="s">
        <v>5</v>
      </c>
      <c r="B29" s="14"/>
      <c r="C29" s="30"/>
      <c r="D29" s="31"/>
      <c r="E29" s="32">
        <v>555666</v>
      </c>
      <c r="F29" s="17"/>
    </row>
    <row r="30" spans="1:6" x14ac:dyDescent="0.25">
      <c r="A30" s="35"/>
      <c r="B30" s="36"/>
      <c r="C30" s="36"/>
      <c r="D30" s="37"/>
      <c r="E30" s="38">
        <v>555666</v>
      </c>
      <c r="F30" s="36"/>
    </row>
    <row r="31" spans="1:6" ht="15.75" x14ac:dyDescent="0.25">
      <c r="A31" s="29" t="s">
        <v>14</v>
      </c>
      <c r="B31" s="14"/>
      <c r="C31" s="14"/>
      <c r="D31" s="31"/>
      <c r="E31" s="17"/>
      <c r="F31" s="17"/>
    </row>
    <row r="32" spans="1:6" ht="15.75" x14ac:dyDescent="0.25">
      <c r="A32" s="34" t="s">
        <v>15</v>
      </c>
      <c r="B32" s="14"/>
      <c r="C32" s="14"/>
      <c r="D32" s="33"/>
      <c r="E32" s="17">
        <v>-447896</v>
      </c>
      <c r="F32" s="17"/>
    </row>
    <row r="33" spans="1:6" ht="15.75" x14ac:dyDescent="0.25">
      <c r="A33" s="16" t="s">
        <v>16</v>
      </c>
      <c r="B33" s="14"/>
      <c r="C33" s="22"/>
      <c r="D33" s="39"/>
      <c r="E33" s="32">
        <v>-44789</v>
      </c>
      <c r="F33" s="17"/>
    </row>
    <row r="34" spans="1:6" ht="15.75" x14ac:dyDescent="0.25">
      <c r="A34" s="22" t="s">
        <v>18</v>
      </c>
      <c r="B34" s="14"/>
      <c r="C34" s="14"/>
      <c r="D34" s="33"/>
      <c r="E34" s="40"/>
      <c r="F34" s="17"/>
    </row>
    <row r="35" spans="1:6" x14ac:dyDescent="0.25">
      <c r="A35" s="42"/>
      <c r="B35" s="43"/>
      <c r="C35" s="43"/>
      <c r="D35" s="44"/>
      <c r="E35" s="45">
        <f>SUM(E32:E34)</f>
        <v>-492685</v>
      </c>
      <c r="F35" s="43"/>
    </row>
    <row r="36" spans="1:6" x14ac:dyDescent="0.25">
      <c r="A36" s="36" t="s">
        <v>19</v>
      </c>
      <c r="B36" s="46"/>
      <c r="C36" s="46"/>
      <c r="D36" s="47"/>
      <c r="E36" s="38">
        <f>E30+E35</f>
        <v>62981</v>
      </c>
      <c r="F36" s="48"/>
    </row>
    <row r="37" spans="1:6" ht="15.75" x14ac:dyDescent="0.25">
      <c r="A37" s="19" t="s">
        <v>20</v>
      </c>
      <c r="B37" s="14"/>
      <c r="C37" s="14"/>
      <c r="D37" s="33"/>
      <c r="E37" s="17"/>
      <c r="F37" s="17"/>
    </row>
    <row r="38" spans="1:6" ht="15.75" x14ac:dyDescent="0.25">
      <c r="A38" s="23" t="s">
        <v>21</v>
      </c>
      <c r="B38" s="14"/>
      <c r="C38" s="14"/>
      <c r="D38" s="33"/>
      <c r="E38" s="41"/>
      <c r="F38" s="17"/>
    </row>
    <row r="39" spans="1:6" ht="15.75" x14ac:dyDescent="0.25">
      <c r="A39" s="22" t="s">
        <v>22</v>
      </c>
      <c r="B39" s="14"/>
      <c r="C39" s="14"/>
      <c r="D39" s="33"/>
      <c r="E39" s="41">
        <v>-33315</v>
      </c>
      <c r="F39" s="17"/>
    </row>
    <row r="40" spans="1:6" ht="15.75" x14ac:dyDescent="0.25">
      <c r="A40" s="23" t="s">
        <v>23</v>
      </c>
      <c r="B40" s="14"/>
      <c r="C40" s="14"/>
      <c r="D40" s="33"/>
      <c r="E40" s="18">
        <f>E36+E39</f>
        <v>29666</v>
      </c>
      <c r="F40" s="17"/>
    </row>
    <row r="41" spans="1:6" ht="15.75" x14ac:dyDescent="0.25">
      <c r="A41" s="14"/>
      <c r="B41" s="14"/>
      <c r="C41" s="14"/>
      <c r="D41" s="33"/>
      <c r="E41" s="17"/>
      <c r="F41" s="17"/>
    </row>
    <row r="42" spans="1:6" ht="15.75" x14ac:dyDescent="0.25">
      <c r="A42" s="22" t="s">
        <v>24</v>
      </c>
      <c r="B42" s="14"/>
      <c r="C42" s="14"/>
      <c r="D42" s="39" t="s">
        <v>25</v>
      </c>
      <c r="E42" s="17">
        <v>-14000</v>
      </c>
      <c r="F42" s="17"/>
    </row>
    <row r="43" spans="1:6" x14ac:dyDescent="0.25">
      <c r="A43" s="35" t="s">
        <v>26</v>
      </c>
      <c r="B43" s="49"/>
      <c r="C43" s="50"/>
      <c r="D43" s="51"/>
      <c r="E43" s="38">
        <f>E40+E42</f>
        <v>15666</v>
      </c>
      <c r="F43" s="48"/>
    </row>
    <row r="44" spans="1:6" x14ac:dyDescent="0.25">
      <c r="A44" s="52"/>
      <c r="B44" s="19"/>
      <c r="C44" s="20"/>
      <c r="D44" s="33"/>
      <c r="E44" s="17"/>
      <c r="F44" s="17"/>
    </row>
    <row r="45" spans="1:6" x14ac:dyDescent="0.25">
      <c r="A45" s="19" t="s">
        <v>27</v>
      </c>
      <c r="B45" s="19"/>
      <c r="C45" s="19"/>
      <c r="D45" s="39" t="s">
        <v>17</v>
      </c>
      <c r="E45" s="17">
        <v>-10000</v>
      </c>
      <c r="F45" s="17"/>
    </row>
    <row r="46" spans="1:6" x14ac:dyDescent="0.25">
      <c r="A46" s="50" t="s">
        <v>28</v>
      </c>
      <c r="B46" s="48"/>
      <c r="C46" s="48"/>
      <c r="D46" s="53"/>
      <c r="E46" s="38">
        <f>E43+E45</f>
        <v>5666</v>
      </c>
      <c r="F46" s="48"/>
    </row>
    <row r="49" spans="1:5" ht="18" x14ac:dyDescent="0.25">
      <c r="A49" s="54" t="s">
        <v>4</v>
      </c>
      <c r="B49"/>
      <c r="C49"/>
      <c r="D49"/>
      <c r="E49"/>
    </row>
    <row r="50" spans="1:5" x14ac:dyDescent="0.25">
      <c r="A50" s="61"/>
      <c r="B50" s="62"/>
      <c r="C50" s="62"/>
      <c r="D50" s="59" t="s">
        <v>12</v>
      </c>
      <c r="E50" s="63" t="s">
        <v>29</v>
      </c>
    </row>
    <row r="51" spans="1:5" ht="15.75" x14ac:dyDescent="0.25">
      <c r="A51" s="56" t="s">
        <v>30</v>
      </c>
      <c r="B51" s="58"/>
      <c r="C51" s="55"/>
      <c r="D51" s="57"/>
      <c r="E51" s="60"/>
    </row>
    <row r="52" spans="1:5" x14ac:dyDescent="0.25">
      <c r="A52"/>
      <c r="B52"/>
      <c r="C52"/>
      <c r="D52"/>
      <c r="E52"/>
    </row>
    <row r="53" spans="1:5" x14ac:dyDescent="0.25">
      <c r="A53" s="64" t="s">
        <v>31</v>
      </c>
      <c r="B53"/>
      <c r="C53"/>
      <c r="D53"/>
      <c r="E53"/>
    </row>
    <row r="54" spans="1:5" x14ac:dyDescent="0.25">
      <c r="A54"/>
      <c r="B54"/>
      <c r="C54"/>
      <c r="D54"/>
      <c r="E54"/>
    </row>
    <row r="55" spans="1:5" ht="15.75" x14ac:dyDescent="0.25">
      <c r="A55" s="70" t="s">
        <v>32</v>
      </c>
      <c r="B55" s="65"/>
      <c r="C55" s="67"/>
      <c r="D55" s="68"/>
      <c r="E55" s="69"/>
    </row>
    <row r="56" spans="1:5" ht="15.75" x14ac:dyDescent="0.25">
      <c r="A56" s="66" t="s">
        <v>33</v>
      </c>
      <c r="B56" s="65"/>
      <c r="C56" s="65"/>
      <c r="D56" s="68"/>
      <c r="E56" s="71">
        <v>42111</v>
      </c>
    </row>
    <row r="57" spans="1:5" x14ac:dyDescent="0.25">
      <c r="A57" s="72"/>
      <c r="B57" s="73"/>
      <c r="C57" s="73"/>
      <c r="D57" s="74"/>
      <c r="E57" s="75">
        <f>E56</f>
        <v>42111</v>
      </c>
    </row>
    <row r="58" spans="1:5" x14ac:dyDescent="0.25">
      <c r="A58"/>
      <c r="B58"/>
      <c r="C58"/>
      <c r="D58"/>
      <c r="E58"/>
    </row>
    <row r="59" spans="1:5" ht="15.75" x14ac:dyDescent="0.25">
      <c r="A59" s="77" t="s">
        <v>34</v>
      </c>
      <c r="B59" s="76"/>
      <c r="C59" s="76"/>
      <c r="D59" s="78"/>
      <c r="E59" s="83">
        <v>111555</v>
      </c>
    </row>
    <row r="60" spans="1:5" x14ac:dyDescent="0.25">
      <c r="A60" s="81" t="s">
        <v>35</v>
      </c>
      <c r="B60" s="79"/>
      <c r="C60" s="79"/>
      <c r="D60" s="82"/>
      <c r="E60" s="80">
        <f>E59</f>
        <v>111555</v>
      </c>
    </row>
    <row r="61" spans="1:5" x14ac:dyDescent="0.25">
      <c r="A61"/>
      <c r="B61"/>
      <c r="C61"/>
      <c r="D61"/>
      <c r="E61"/>
    </row>
    <row r="62" spans="1:5" ht="15.75" x14ac:dyDescent="0.25">
      <c r="A62" s="86" t="s">
        <v>36</v>
      </c>
      <c r="B62" s="84"/>
      <c r="C62" s="84"/>
      <c r="D62" s="87"/>
      <c r="E62" s="85">
        <f>E60+E57</f>
        <v>153666</v>
      </c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 s="2"/>
    </row>
    <row r="65" spans="1:5" x14ac:dyDescent="0.25">
      <c r="A65" s="88" t="s">
        <v>38</v>
      </c>
      <c r="B65"/>
      <c r="C65"/>
      <c r="D65"/>
      <c r="E65" s="2"/>
    </row>
    <row r="66" spans="1:5" x14ac:dyDescent="0.25">
      <c r="A66"/>
      <c r="B66"/>
      <c r="C66"/>
      <c r="D66"/>
      <c r="E66"/>
    </row>
    <row r="67" spans="1:5" ht="15.75" x14ac:dyDescent="0.25">
      <c r="A67" s="100" t="s">
        <v>39</v>
      </c>
      <c r="B67" s="89"/>
      <c r="C67" s="91"/>
      <c r="D67" s="97"/>
      <c r="E67" s="93"/>
    </row>
    <row r="68" spans="1:5" ht="15.75" x14ac:dyDescent="0.25">
      <c r="A68" s="99" t="s">
        <v>40</v>
      </c>
      <c r="B68" s="89"/>
      <c r="C68" s="89"/>
      <c r="D68" s="94"/>
      <c r="E68" s="90"/>
    </row>
    <row r="69" spans="1:5" ht="15.75" x14ac:dyDescent="0.25">
      <c r="A69" s="92" t="s">
        <v>41</v>
      </c>
      <c r="B69" s="89"/>
      <c r="C69" s="89"/>
      <c r="D69" s="101"/>
      <c r="E69" s="90">
        <v>100000</v>
      </c>
    </row>
    <row r="70" spans="1:5" x14ac:dyDescent="0.25">
      <c r="A70" s="95"/>
      <c r="B70" s="95"/>
      <c r="C70" s="95"/>
      <c r="D70" s="96"/>
      <c r="E70" s="98">
        <v>100000</v>
      </c>
    </row>
    <row r="71" spans="1:5" x14ac:dyDescent="0.25">
      <c r="A71"/>
      <c r="B71"/>
      <c r="C71"/>
      <c r="D71"/>
      <c r="E71"/>
    </row>
    <row r="72" spans="1:5" ht="15.75" x14ac:dyDescent="0.25">
      <c r="A72" s="113" t="s">
        <v>42</v>
      </c>
      <c r="B72" s="102"/>
      <c r="C72" s="102"/>
      <c r="D72" s="110"/>
      <c r="E72" s="103"/>
    </row>
    <row r="73" spans="1:5" ht="15.75" x14ac:dyDescent="0.25">
      <c r="A73" s="105" t="s">
        <v>43</v>
      </c>
      <c r="B73" s="107"/>
      <c r="C73" s="102"/>
      <c r="D73" s="110"/>
      <c r="E73" s="103">
        <v>5666</v>
      </c>
    </row>
    <row r="74" spans="1:5" x14ac:dyDescent="0.25">
      <c r="A74" s="115"/>
      <c r="B74" s="116"/>
      <c r="C74" s="117"/>
      <c r="D74" s="118"/>
      <c r="E74" s="119">
        <f>E73</f>
        <v>5666</v>
      </c>
    </row>
    <row r="75" spans="1:5" x14ac:dyDescent="0.25">
      <c r="A75" s="106" t="s">
        <v>44</v>
      </c>
      <c r="B75" s="107"/>
      <c r="C75" s="107"/>
      <c r="D75" s="110"/>
      <c r="E75" s="104">
        <f>E70+E74</f>
        <v>105666</v>
      </c>
    </row>
    <row r="76" spans="1:5" ht="15.75" x14ac:dyDescent="0.25">
      <c r="A76" s="108"/>
      <c r="B76" s="102"/>
      <c r="C76" s="102"/>
      <c r="D76" s="110"/>
      <c r="E76" s="109"/>
    </row>
    <row r="77" spans="1:5" ht="15.75" x14ac:dyDescent="0.25">
      <c r="A77" s="114" t="s">
        <v>45</v>
      </c>
      <c r="B77" s="120"/>
      <c r="C77" s="102"/>
      <c r="D77" s="111" t="s">
        <v>46</v>
      </c>
      <c r="E77" s="112">
        <v>40000</v>
      </c>
    </row>
    <row r="78" spans="1:5" x14ac:dyDescent="0.25">
      <c r="A78"/>
      <c r="B78"/>
      <c r="C78"/>
      <c r="D78"/>
      <c r="E78"/>
    </row>
    <row r="79" spans="1:5" x14ac:dyDescent="0.25">
      <c r="A79" s="121" t="s">
        <v>47</v>
      </c>
      <c r="B79"/>
      <c r="C79"/>
      <c r="D79"/>
      <c r="E79"/>
    </row>
    <row r="80" spans="1:5" ht="15.75" x14ac:dyDescent="0.25">
      <c r="A80" s="124" t="s">
        <v>48</v>
      </c>
      <c r="B80" s="122"/>
      <c r="C80" s="122"/>
      <c r="D80" s="125"/>
      <c r="E80" s="123">
        <v>4000</v>
      </c>
    </row>
    <row r="81" spans="1:6" ht="15.75" x14ac:dyDescent="0.25">
      <c r="A81" s="124" t="s">
        <v>49</v>
      </c>
      <c r="B81" s="122"/>
      <c r="C81" s="122"/>
      <c r="D81" s="125"/>
      <c r="E81" s="123">
        <v>4000</v>
      </c>
    </row>
    <row r="82" spans="1:6" x14ac:dyDescent="0.25">
      <c r="A82" s="128" t="s">
        <v>50</v>
      </c>
      <c r="B82" s="127"/>
      <c r="C82" s="127"/>
      <c r="D82" s="129"/>
      <c r="E82" s="126">
        <f>E80+E81</f>
        <v>8000</v>
      </c>
    </row>
    <row r="83" spans="1:6" x14ac:dyDescent="0.25">
      <c r="A83"/>
      <c r="B83"/>
      <c r="C83"/>
      <c r="D83"/>
      <c r="E83"/>
    </row>
    <row r="84" spans="1:6" x14ac:dyDescent="0.25">
      <c r="A84" s="133" t="s">
        <v>51</v>
      </c>
      <c r="B84" s="132"/>
      <c r="C84" s="132"/>
      <c r="D84" s="134"/>
      <c r="E84" s="131">
        <f>E82+E77+E75</f>
        <v>153666</v>
      </c>
    </row>
    <row r="87" spans="1:6" ht="18" x14ac:dyDescent="0.25">
      <c r="A87" s="135" t="s">
        <v>52</v>
      </c>
      <c r="B87"/>
      <c r="C87"/>
      <c r="D87"/>
      <c r="E87"/>
      <c r="F87" s="163"/>
    </row>
    <row r="88" spans="1:6" x14ac:dyDescent="0.25">
      <c r="A88"/>
      <c r="B88"/>
      <c r="C88"/>
      <c r="D88"/>
      <c r="E88"/>
      <c r="F88"/>
    </row>
    <row r="89" spans="1:6" x14ac:dyDescent="0.25">
      <c r="A89" s="136" t="s">
        <v>53</v>
      </c>
      <c r="B89"/>
      <c r="C89"/>
      <c r="D89"/>
      <c r="E89"/>
      <c r="F89"/>
    </row>
    <row r="90" spans="1:6" x14ac:dyDescent="0.25">
      <c r="A90"/>
      <c r="B90"/>
      <c r="C90"/>
      <c r="D90"/>
      <c r="E90" s="151" t="s">
        <v>59</v>
      </c>
      <c r="F90"/>
    </row>
    <row r="92" spans="1:6" ht="15.75" x14ac:dyDescent="0.25">
      <c r="A92" s="139" t="s">
        <v>54</v>
      </c>
      <c r="B92" s="137"/>
      <c r="C92" s="137"/>
      <c r="D92" s="137"/>
      <c r="E92" s="138">
        <v>-40000</v>
      </c>
      <c r="F92" s="137"/>
    </row>
    <row r="93" spans="1:6" x14ac:dyDescent="0.25">
      <c r="A93" s="143"/>
      <c r="B93" s="142"/>
      <c r="C93" s="142"/>
      <c r="D93" s="142"/>
      <c r="E93" s="141">
        <v>-40000</v>
      </c>
      <c r="F93" s="140"/>
    </row>
    <row r="94" spans="1:6" x14ac:dyDescent="0.25">
      <c r="A94"/>
      <c r="B94"/>
      <c r="C94"/>
      <c r="D94"/>
      <c r="E94"/>
      <c r="F94"/>
    </row>
    <row r="95" spans="1:6" ht="15.75" x14ac:dyDescent="0.25">
      <c r="A95" s="146" t="s">
        <v>55</v>
      </c>
      <c r="B95" s="144"/>
      <c r="C95" s="144"/>
      <c r="D95" s="144"/>
      <c r="E95" s="144"/>
      <c r="F95" s="144"/>
    </row>
    <row r="96" spans="1:6" ht="15.75" x14ac:dyDescent="0.25">
      <c r="A96" s="146"/>
      <c r="B96" s="144"/>
      <c r="C96" s="144"/>
      <c r="D96" s="144"/>
      <c r="E96" s="150" t="s">
        <v>59</v>
      </c>
      <c r="F96" s="144"/>
    </row>
    <row r="97" spans="1:6" ht="15.75" x14ac:dyDescent="0.25">
      <c r="A97" s="146"/>
      <c r="B97" s="144"/>
      <c r="C97" s="144"/>
      <c r="D97" s="144"/>
      <c r="E97" s="150"/>
      <c r="F97" s="144"/>
    </row>
    <row r="98" spans="1:6" ht="15.75" x14ac:dyDescent="0.25">
      <c r="A98" s="145" t="s">
        <v>56</v>
      </c>
      <c r="B98" s="144"/>
      <c r="C98" s="144"/>
      <c r="D98" s="144"/>
      <c r="E98" s="145">
        <v>-10000</v>
      </c>
      <c r="F98" s="144"/>
    </row>
    <row r="99" spans="1:6" x14ac:dyDescent="0.25">
      <c r="A99" s="147"/>
      <c r="B99" s="149"/>
      <c r="C99" s="149"/>
      <c r="D99" s="149"/>
      <c r="E99" s="148">
        <v>-10000</v>
      </c>
      <c r="F99" s="147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ht="15.75" x14ac:dyDescent="0.25">
      <c r="A102" s="154" t="s">
        <v>57</v>
      </c>
      <c r="B102" s="152"/>
      <c r="C102" s="152"/>
      <c r="D102" s="152"/>
      <c r="E102" s="152"/>
      <c r="F102"/>
    </row>
    <row r="103" spans="1:6" ht="15.75" x14ac:dyDescent="0.25">
      <c r="A103" s="154"/>
      <c r="B103" s="152"/>
      <c r="C103" s="152"/>
      <c r="D103" s="152"/>
      <c r="E103" s="153" t="s">
        <v>29</v>
      </c>
      <c r="F103"/>
    </row>
    <row r="104" spans="1:6" x14ac:dyDescent="0.25">
      <c r="A104"/>
      <c r="B104"/>
      <c r="C104"/>
      <c r="D104"/>
      <c r="E104"/>
      <c r="F104"/>
    </row>
    <row r="105" spans="1:6" ht="15.75" x14ac:dyDescent="0.25">
      <c r="A105" s="157" t="s">
        <v>58</v>
      </c>
      <c r="B105" s="155"/>
      <c r="C105" s="155"/>
      <c r="D105" s="155"/>
      <c r="E105" s="156">
        <v>40000</v>
      </c>
      <c r="F105" s="155"/>
    </row>
    <row r="106" spans="1:6" x14ac:dyDescent="0.25">
      <c r="A106" s="159"/>
      <c r="B106" s="158"/>
      <c r="C106" s="158"/>
      <c r="D106" s="158"/>
      <c r="E106" s="160">
        <v>40000</v>
      </c>
      <c r="F106" s="158"/>
    </row>
  </sheetData>
  <pageMargins left="1" right="1" top="1" bottom="1" header="0.5" footer="0.5"/>
  <pageSetup paperSize="9" orientation="portrait" horizontalDpi="1200" verticalDpi="1200" r:id="rId1"/>
  <headerFooter>
    <oddHeader>&amp;C&amp;P av &amp;N</oddHeader>
  </headerFooter>
  <rowBreaks count="4" manualBreakCount="4">
    <brk id="11" max="16383" man="1"/>
    <brk id="24" max="16383" man="1"/>
    <brk id="48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EE9C-609C-4A26-A6FF-E2E62E885736}">
  <sheetPr>
    <tabColor rgb="FFFF0000"/>
  </sheetPr>
  <dimension ref="A2:F106"/>
  <sheetViews>
    <sheetView view="pageLayout" zoomScaleNormal="100" workbookViewId="0">
      <selection activeCell="A23" sqref="A23"/>
    </sheetView>
  </sheetViews>
  <sheetFormatPr defaultRowHeight="15" x14ac:dyDescent="0.25"/>
  <cols>
    <col min="1" max="16384" width="9.140625" style="1"/>
  </cols>
  <sheetData>
    <row r="2" spans="1:6" ht="36.75" x14ac:dyDescent="0.5">
      <c r="B2" s="3" t="s">
        <v>0</v>
      </c>
      <c r="C2" s="122"/>
      <c r="D2" s="122"/>
    </row>
    <row r="3" spans="1:6" ht="35.25" x14ac:dyDescent="0.5">
      <c r="B3" s="4" t="s">
        <v>1</v>
      </c>
      <c r="C3" s="122"/>
      <c r="D3" s="122"/>
    </row>
    <row r="4" spans="1:6" ht="15.75" x14ac:dyDescent="0.25">
      <c r="B4" s="5" t="s">
        <v>2</v>
      </c>
      <c r="C4" s="122"/>
      <c r="D4" s="122"/>
    </row>
    <row r="5" spans="1:6" ht="15.75" x14ac:dyDescent="0.25">
      <c r="B5" s="5" t="s">
        <v>37</v>
      </c>
      <c r="C5" s="122"/>
      <c r="D5" s="122"/>
    </row>
    <row r="7" spans="1:6" ht="15.75" thickBot="1" x14ac:dyDescent="0.3">
      <c r="B7" s="161"/>
      <c r="C7" s="161"/>
      <c r="D7" s="161"/>
      <c r="E7" s="161"/>
      <c r="F7" s="161"/>
    </row>
    <row r="8" spans="1:6" ht="15.75" thickTop="1" x14ac:dyDescent="0.25">
      <c r="B8" s="162"/>
      <c r="C8" s="162"/>
      <c r="D8" s="162"/>
      <c r="E8" s="162"/>
      <c r="F8" s="162"/>
    </row>
    <row r="9" spans="1:6" ht="15.75" x14ac:dyDescent="0.25">
      <c r="A9" s="122"/>
      <c r="B9" s="122"/>
      <c r="C9" s="122"/>
      <c r="D9" s="122"/>
      <c r="E9" s="122"/>
    </row>
    <row r="10" spans="1:6" ht="15.75" x14ac:dyDescent="0.25">
      <c r="A10" s="122"/>
      <c r="B10" s="122"/>
      <c r="C10" s="122"/>
      <c r="D10" s="122"/>
      <c r="E10" s="122"/>
    </row>
    <row r="11" spans="1:6" ht="15.75" x14ac:dyDescent="0.25">
      <c r="A11" s="107"/>
      <c r="B11" s="122"/>
      <c r="C11" s="122"/>
      <c r="D11" s="122"/>
      <c r="E11" s="122"/>
    </row>
    <row r="12" spans="1:6" ht="15.75" x14ac:dyDescent="0.25">
      <c r="A12" s="12" t="s">
        <v>6</v>
      </c>
      <c r="B12" s="122"/>
      <c r="C12" s="122"/>
      <c r="D12" s="122"/>
      <c r="E12" s="122"/>
    </row>
    <row r="13" spans="1:6" ht="15.75" x14ac:dyDescent="0.25">
      <c r="A13" s="92" t="s">
        <v>7</v>
      </c>
      <c r="B13" s="122"/>
      <c r="C13" s="122"/>
      <c r="D13" s="122"/>
      <c r="E13" s="122"/>
    </row>
    <row r="14" spans="1:6" ht="15.75" x14ac:dyDescent="0.25">
      <c r="A14" s="124"/>
      <c r="B14" s="122"/>
      <c r="C14" s="122"/>
      <c r="D14" s="122"/>
      <c r="E14" s="122"/>
    </row>
    <row r="15" spans="1:6" ht="15.75" x14ac:dyDescent="0.25">
      <c r="A15" s="92" t="s">
        <v>8</v>
      </c>
      <c r="B15" s="122"/>
      <c r="C15" s="122"/>
      <c r="D15" s="122"/>
      <c r="E15" s="7">
        <v>0</v>
      </c>
    </row>
    <row r="16" spans="1:6" ht="15.75" x14ac:dyDescent="0.25">
      <c r="A16" s="92" t="s">
        <v>9</v>
      </c>
      <c r="B16" s="122"/>
      <c r="C16" s="122"/>
      <c r="D16" s="122"/>
      <c r="E16" s="8">
        <v>5666</v>
      </c>
    </row>
    <row r="17" spans="1:6" ht="15.75" x14ac:dyDescent="0.25">
      <c r="A17" s="124"/>
      <c r="B17" s="122"/>
      <c r="C17" s="122"/>
      <c r="D17" s="122"/>
      <c r="E17" s="13">
        <f>SUM(E15:E16)</f>
        <v>5666</v>
      </c>
    </row>
    <row r="18" spans="1:6" ht="15.75" x14ac:dyDescent="0.25">
      <c r="A18" s="122"/>
      <c r="B18" s="122"/>
      <c r="C18" s="122"/>
      <c r="D18" s="122"/>
      <c r="E18" s="122"/>
    </row>
    <row r="19" spans="1:6" ht="15.75" x14ac:dyDescent="0.25">
      <c r="A19" s="92" t="s">
        <v>10</v>
      </c>
      <c r="B19" s="122"/>
      <c r="C19" s="122"/>
      <c r="D19" s="122"/>
      <c r="E19" s="122"/>
    </row>
    <row r="20" spans="1:6" ht="15.75" x14ac:dyDescent="0.25">
      <c r="A20" s="124"/>
      <c r="B20" s="122"/>
      <c r="C20" s="122"/>
      <c r="D20" s="122"/>
      <c r="E20" s="122"/>
    </row>
    <row r="21" spans="1:6" ht="15.75" x14ac:dyDescent="0.25">
      <c r="A21" s="124" t="s">
        <v>11</v>
      </c>
      <c r="B21" s="122"/>
      <c r="C21" s="122"/>
      <c r="D21" s="122"/>
      <c r="E21" s="7">
        <f>E17</f>
        <v>5666</v>
      </c>
    </row>
    <row r="25" spans="1:6" ht="18" x14ac:dyDescent="0.25">
      <c r="A25" s="130" t="s">
        <v>3</v>
      </c>
      <c r="B25" s="122"/>
      <c r="C25" s="122"/>
      <c r="D25" s="57"/>
      <c r="E25" s="123"/>
      <c r="F25" s="163"/>
    </row>
    <row r="26" spans="1:6" ht="51.75" x14ac:dyDescent="0.25">
      <c r="A26" s="24"/>
      <c r="B26" s="24"/>
      <c r="C26" s="24"/>
      <c r="D26" s="59" t="s">
        <v>12</v>
      </c>
      <c r="E26" s="26" t="s">
        <v>13</v>
      </c>
      <c r="F26" s="24"/>
    </row>
    <row r="27" spans="1:6" x14ac:dyDescent="0.25">
      <c r="A27" s="123"/>
      <c r="B27" s="123"/>
      <c r="C27" s="123"/>
      <c r="D27" s="109"/>
      <c r="E27" s="28"/>
      <c r="F27" s="123"/>
    </row>
    <row r="28" spans="1:6" ht="15.75" x14ac:dyDescent="0.25">
      <c r="A28" s="77"/>
      <c r="B28" s="122"/>
      <c r="C28" s="122"/>
      <c r="D28" s="57"/>
      <c r="E28" s="123"/>
      <c r="F28" s="123"/>
    </row>
    <row r="29" spans="1:6" ht="15.75" x14ac:dyDescent="0.25">
      <c r="A29" s="67" t="s">
        <v>5</v>
      </c>
      <c r="B29" s="122"/>
      <c r="C29" s="30"/>
      <c r="D29" s="31"/>
      <c r="E29" s="32">
        <v>555666</v>
      </c>
      <c r="F29" s="123"/>
    </row>
    <row r="30" spans="1:6" x14ac:dyDescent="0.25">
      <c r="A30" s="72"/>
      <c r="B30" s="95"/>
      <c r="C30" s="95"/>
      <c r="D30" s="96"/>
      <c r="E30" s="126">
        <v>555666</v>
      </c>
      <c r="F30" s="95"/>
    </row>
    <row r="31" spans="1:6" ht="15.75" x14ac:dyDescent="0.25">
      <c r="A31" s="77" t="s">
        <v>14</v>
      </c>
      <c r="B31" s="122"/>
      <c r="C31" s="122"/>
      <c r="D31" s="31"/>
      <c r="E31" s="123"/>
      <c r="F31" s="123"/>
    </row>
    <row r="32" spans="1:6" ht="15.75" x14ac:dyDescent="0.25">
      <c r="A32" s="34" t="s">
        <v>15</v>
      </c>
      <c r="B32" s="122"/>
      <c r="C32" s="122"/>
      <c r="D32" s="125"/>
      <c r="E32" s="123">
        <v>-447896</v>
      </c>
      <c r="F32" s="123"/>
    </row>
    <row r="33" spans="1:6" ht="15.75" x14ac:dyDescent="0.25">
      <c r="A33" s="16" t="s">
        <v>16</v>
      </c>
      <c r="B33" s="122"/>
      <c r="C33" s="67"/>
      <c r="D33" s="111"/>
      <c r="E33" s="32">
        <v>-44789</v>
      </c>
      <c r="F33" s="123"/>
    </row>
    <row r="34" spans="1:6" ht="15.75" x14ac:dyDescent="0.25">
      <c r="A34" s="67" t="s">
        <v>18</v>
      </c>
      <c r="B34" s="122"/>
      <c r="C34" s="122"/>
      <c r="D34" s="125"/>
      <c r="E34" s="40"/>
      <c r="F34" s="123"/>
    </row>
    <row r="35" spans="1:6" x14ac:dyDescent="0.25">
      <c r="A35" s="42"/>
      <c r="B35" s="43"/>
      <c r="C35" s="43"/>
      <c r="D35" s="44"/>
      <c r="E35" s="45">
        <f>SUM(E32:E34)</f>
        <v>-492685</v>
      </c>
      <c r="F35" s="43"/>
    </row>
    <row r="36" spans="1:6" x14ac:dyDescent="0.25">
      <c r="A36" s="95" t="s">
        <v>19</v>
      </c>
      <c r="B36" s="46"/>
      <c r="C36" s="46"/>
      <c r="D36" s="47"/>
      <c r="E36" s="126">
        <f>E30+E35</f>
        <v>62981</v>
      </c>
      <c r="F36" s="127"/>
    </row>
    <row r="37" spans="1:6" ht="15.75" x14ac:dyDescent="0.25">
      <c r="A37" s="124" t="s">
        <v>20</v>
      </c>
      <c r="B37" s="122"/>
      <c r="C37" s="122"/>
      <c r="D37" s="125"/>
      <c r="E37" s="123"/>
      <c r="F37" s="123"/>
    </row>
    <row r="38" spans="1:6" ht="15.75" x14ac:dyDescent="0.25">
      <c r="A38" s="108" t="s">
        <v>21</v>
      </c>
      <c r="B38" s="122"/>
      <c r="C38" s="122"/>
      <c r="D38" s="125"/>
      <c r="E38" s="112"/>
      <c r="F38" s="123"/>
    </row>
    <row r="39" spans="1:6" ht="15.75" x14ac:dyDescent="0.25">
      <c r="A39" s="67" t="s">
        <v>22</v>
      </c>
      <c r="B39" s="122"/>
      <c r="C39" s="122"/>
      <c r="D39" s="125"/>
      <c r="E39" s="112">
        <v>-33315</v>
      </c>
      <c r="F39" s="123"/>
    </row>
    <row r="40" spans="1:6" ht="15.75" x14ac:dyDescent="0.25">
      <c r="A40" s="108" t="s">
        <v>23</v>
      </c>
      <c r="B40" s="122"/>
      <c r="C40" s="122"/>
      <c r="D40" s="125"/>
      <c r="E40" s="131">
        <f>E36+E39</f>
        <v>29666</v>
      </c>
      <c r="F40" s="123"/>
    </row>
    <row r="41" spans="1:6" ht="15.75" x14ac:dyDescent="0.25">
      <c r="A41" s="122"/>
      <c r="B41" s="122"/>
      <c r="C41" s="122"/>
      <c r="D41" s="125"/>
      <c r="E41" s="123"/>
      <c r="F41" s="123"/>
    </row>
    <row r="42" spans="1:6" ht="15.75" x14ac:dyDescent="0.25">
      <c r="A42" s="67" t="s">
        <v>24</v>
      </c>
      <c r="B42" s="122"/>
      <c r="C42" s="122"/>
      <c r="D42" s="111" t="s">
        <v>25</v>
      </c>
      <c r="E42" s="123">
        <v>-14000</v>
      </c>
      <c r="F42" s="123"/>
    </row>
    <row r="43" spans="1:6" x14ac:dyDescent="0.25">
      <c r="A43" s="72" t="s">
        <v>26</v>
      </c>
      <c r="B43" s="49"/>
      <c r="C43" s="128"/>
      <c r="D43" s="129"/>
      <c r="E43" s="126">
        <f>E40+E42</f>
        <v>15666</v>
      </c>
      <c r="F43" s="127"/>
    </row>
    <row r="44" spans="1:6" x14ac:dyDescent="0.25">
      <c r="A44" s="52"/>
      <c r="B44" s="124"/>
      <c r="C44" s="106"/>
      <c r="D44" s="125"/>
      <c r="E44" s="123"/>
      <c r="F44" s="123"/>
    </row>
    <row r="45" spans="1:6" x14ac:dyDescent="0.25">
      <c r="A45" s="124" t="s">
        <v>27</v>
      </c>
      <c r="B45" s="124"/>
      <c r="C45" s="124"/>
      <c r="D45" s="111" t="s">
        <v>17</v>
      </c>
      <c r="E45" s="123">
        <v>-10000</v>
      </c>
      <c r="F45" s="123"/>
    </row>
    <row r="46" spans="1:6" x14ac:dyDescent="0.25">
      <c r="A46" s="128" t="s">
        <v>28</v>
      </c>
      <c r="B46" s="127"/>
      <c r="C46" s="127"/>
      <c r="D46" s="53"/>
      <c r="E46" s="126">
        <f>E43+E45</f>
        <v>5666</v>
      </c>
      <c r="F46" s="127"/>
    </row>
    <row r="49" spans="1:5" ht="18" x14ac:dyDescent="0.25">
      <c r="A49" s="130" t="s">
        <v>4</v>
      </c>
    </row>
    <row r="50" spans="1:5" x14ac:dyDescent="0.25">
      <c r="A50" s="61"/>
      <c r="B50" s="62"/>
      <c r="C50" s="62"/>
      <c r="D50" s="59" t="s">
        <v>12</v>
      </c>
      <c r="E50" s="63" t="s">
        <v>29</v>
      </c>
    </row>
    <row r="51" spans="1:5" ht="15.75" x14ac:dyDescent="0.25">
      <c r="A51" s="106" t="s">
        <v>30</v>
      </c>
      <c r="B51" s="107"/>
      <c r="C51" s="122"/>
      <c r="D51" s="57"/>
      <c r="E51" s="112"/>
    </row>
    <row r="53" spans="1:5" x14ac:dyDescent="0.25">
      <c r="A53" s="121" t="s">
        <v>31</v>
      </c>
    </row>
    <row r="55" spans="1:5" ht="15.75" x14ac:dyDescent="0.25">
      <c r="A55" s="113" t="s">
        <v>32</v>
      </c>
      <c r="B55" s="122"/>
      <c r="C55" s="67"/>
      <c r="D55" s="125"/>
      <c r="E55" s="112"/>
    </row>
    <row r="56" spans="1:5" ht="15.75" x14ac:dyDescent="0.25">
      <c r="A56" s="124" t="s">
        <v>33</v>
      </c>
      <c r="B56" s="122"/>
      <c r="C56" s="122"/>
      <c r="D56" s="125"/>
      <c r="E56" s="71">
        <v>42111</v>
      </c>
    </row>
    <row r="57" spans="1:5" x14ac:dyDescent="0.25">
      <c r="A57" s="72"/>
      <c r="B57" s="95"/>
      <c r="C57" s="95"/>
      <c r="D57" s="96"/>
      <c r="E57" s="75">
        <f>E56</f>
        <v>42111</v>
      </c>
    </row>
    <row r="59" spans="1:5" ht="15.75" x14ac:dyDescent="0.25">
      <c r="A59" s="77" t="s">
        <v>34</v>
      </c>
      <c r="B59" s="122"/>
      <c r="C59" s="122"/>
      <c r="D59" s="125"/>
      <c r="E59" s="83">
        <v>111555</v>
      </c>
    </row>
    <row r="60" spans="1:5" x14ac:dyDescent="0.25">
      <c r="A60" s="128" t="s">
        <v>35</v>
      </c>
      <c r="B60" s="95"/>
      <c r="C60" s="95"/>
      <c r="D60" s="129"/>
      <c r="E60" s="126">
        <f>E59</f>
        <v>111555</v>
      </c>
    </row>
    <row r="62" spans="1:5" ht="15.75" x14ac:dyDescent="0.25">
      <c r="A62" s="106" t="s">
        <v>36</v>
      </c>
      <c r="B62" s="122"/>
      <c r="C62" s="122"/>
      <c r="D62" s="125"/>
      <c r="E62" s="131">
        <f>E60+E57</f>
        <v>153666</v>
      </c>
    </row>
    <row r="64" spans="1:5" x14ac:dyDescent="0.25">
      <c r="E64" s="2"/>
    </row>
    <row r="65" spans="1:5" x14ac:dyDescent="0.25">
      <c r="A65" s="106" t="s">
        <v>38</v>
      </c>
      <c r="E65" s="2"/>
    </row>
    <row r="67" spans="1:5" ht="15.75" x14ac:dyDescent="0.25">
      <c r="A67" s="121" t="s">
        <v>39</v>
      </c>
      <c r="B67" s="122"/>
      <c r="C67" s="124"/>
      <c r="D67" s="111"/>
      <c r="E67" s="109"/>
    </row>
    <row r="68" spans="1:5" ht="15.75" x14ac:dyDescent="0.25">
      <c r="A68" s="113" t="s">
        <v>40</v>
      </c>
      <c r="B68" s="122"/>
      <c r="C68" s="122"/>
      <c r="D68" s="125"/>
      <c r="E68" s="123"/>
    </row>
    <row r="69" spans="1:5" ht="15.75" x14ac:dyDescent="0.25">
      <c r="A69" s="92" t="s">
        <v>41</v>
      </c>
      <c r="B69" s="122"/>
      <c r="C69" s="122"/>
      <c r="D69" s="101"/>
      <c r="E69" s="123">
        <v>100000</v>
      </c>
    </row>
    <row r="70" spans="1:5" x14ac:dyDescent="0.25">
      <c r="A70" s="95"/>
      <c r="B70" s="95"/>
      <c r="C70" s="95"/>
      <c r="D70" s="96"/>
      <c r="E70" s="98">
        <v>100000</v>
      </c>
    </row>
    <row r="72" spans="1:5" ht="15.75" x14ac:dyDescent="0.25">
      <c r="A72" s="113" t="s">
        <v>42</v>
      </c>
      <c r="B72" s="122"/>
      <c r="C72" s="122"/>
      <c r="D72" s="125"/>
      <c r="E72" s="123"/>
    </row>
    <row r="73" spans="1:5" ht="15.75" x14ac:dyDescent="0.25">
      <c r="A73" s="124" t="s">
        <v>43</v>
      </c>
      <c r="B73" s="107"/>
      <c r="C73" s="122"/>
      <c r="D73" s="125"/>
      <c r="E73" s="123">
        <v>5666</v>
      </c>
    </row>
    <row r="74" spans="1:5" x14ac:dyDescent="0.25">
      <c r="A74" s="115"/>
      <c r="B74" s="116"/>
      <c r="C74" s="117"/>
      <c r="D74" s="118"/>
      <c r="E74" s="119">
        <f>E73</f>
        <v>5666</v>
      </c>
    </row>
    <row r="75" spans="1:5" x14ac:dyDescent="0.25">
      <c r="A75" s="106" t="s">
        <v>44</v>
      </c>
      <c r="B75" s="107"/>
      <c r="C75" s="107"/>
      <c r="D75" s="125"/>
      <c r="E75" s="131">
        <f>E70+E74</f>
        <v>105666</v>
      </c>
    </row>
    <row r="76" spans="1:5" ht="15.75" x14ac:dyDescent="0.25">
      <c r="A76" s="108"/>
      <c r="B76" s="122"/>
      <c r="C76" s="122"/>
      <c r="D76" s="125"/>
      <c r="E76" s="109"/>
    </row>
    <row r="77" spans="1:5" ht="15.75" x14ac:dyDescent="0.25">
      <c r="A77" s="121" t="s">
        <v>45</v>
      </c>
      <c r="B77" s="120"/>
      <c r="C77" s="122"/>
      <c r="D77" s="111" t="s">
        <v>46</v>
      </c>
      <c r="E77" s="112">
        <v>40000</v>
      </c>
    </row>
    <row r="79" spans="1:5" x14ac:dyDescent="0.25">
      <c r="A79" s="121" t="s">
        <v>47</v>
      </c>
    </row>
    <row r="80" spans="1:5" ht="15.75" x14ac:dyDescent="0.25">
      <c r="A80" s="124" t="s">
        <v>48</v>
      </c>
      <c r="B80" s="122"/>
      <c r="C80" s="122"/>
      <c r="D80" s="125"/>
      <c r="E80" s="123">
        <v>4000</v>
      </c>
    </row>
    <row r="81" spans="1:6" ht="15.75" x14ac:dyDescent="0.25">
      <c r="A81" s="124" t="s">
        <v>49</v>
      </c>
      <c r="B81" s="122"/>
      <c r="C81" s="122"/>
      <c r="D81" s="125"/>
      <c r="E81" s="123">
        <v>4000</v>
      </c>
    </row>
    <row r="82" spans="1:6" x14ac:dyDescent="0.25">
      <c r="A82" s="128" t="s">
        <v>50</v>
      </c>
      <c r="B82" s="127"/>
      <c r="C82" s="127"/>
      <c r="D82" s="129"/>
      <c r="E82" s="126">
        <f>E80+E81</f>
        <v>8000</v>
      </c>
    </row>
    <row r="84" spans="1:6" x14ac:dyDescent="0.25">
      <c r="A84" s="133" t="s">
        <v>51</v>
      </c>
      <c r="B84" s="132"/>
      <c r="C84" s="132"/>
      <c r="D84" s="134"/>
      <c r="E84" s="131">
        <f>E82+E77+E75</f>
        <v>153666</v>
      </c>
    </row>
    <row r="87" spans="1:6" ht="18" x14ac:dyDescent="0.25">
      <c r="A87" s="135" t="s">
        <v>52</v>
      </c>
      <c r="F87" s="163"/>
    </row>
    <row r="89" spans="1:6" x14ac:dyDescent="0.25">
      <c r="A89" s="146" t="s">
        <v>53</v>
      </c>
    </row>
    <row r="90" spans="1:6" x14ac:dyDescent="0.25">
      <c r="E90" s="153" t="s">
        <v>59</v>
      </c>
    </row>
    <row r="92" spans="1:6" ht="15.75" x14ac:dyDescent="0.25">
      <c r="A92" s="157" t="s">
        <v>54</v>
      </c>
      <c r="B92" s="155"/>
      <c r="C92" s="155"/>
      <c r="D92" s="155"/>
      <c r="E92" s="156">
        <v>-40000</v>
      </c>
      <c r="F92" s="155"/>
    </row>
    <row r="93" spans="1:6" x14ac:dyDescent="0.25">
      <c r="A93" s="159"/>
      <c r="B93" s="149"/>
      <c r="C93" s="149"/>
      <c r="D93" s="149"/>
      <c r="E93" s="148">
        <v>-40000</v>
      </c>
      <c r="F93" s="158"/>
    </row>
    <row r="95" spans="1:6" ht="15.75" x14ac:dyDescent="0.25">
      <c r="A95" s="146" t="s">
        <v>55</v>
      </c>
      <c r="B95" s="155"/>
      <c r="C95" s="155"/>
      <c r="D95" s="155"/>
      <c r="E95" s="155"/>
      <c r="F95" s="155"/>
    </row>
    <row r="96" spans="1:6" ht="15.75" x14ac:dyDescent="0.25">
      <c r="A96" s="146"/>
      <c r="B96" s="155"/>
      <c r="C96" s="155"/>
      <c r="D96" s="155"/>
      <c r="E96" s="153" t="s">
        <v>59</v>
      </c>
      <c r="F96" s="155"/>
    </row>
    <row r="97" spans="1:6" ht="15.75" x14ac:dyDescent="0.25">
      <c r="A97" s="146"/>
      <c r="B97" s="155"/>
      <c r="C97" s="155"/>
      <c r="D97" s="155"/>
      <c r="E97" s="153"/>
      <c r="F97" s="155"/>
    </row>
    <row r="98" spans="1:6" ht="15.75" x14ac:dyDescent="0.25">
      <c r="A98" s="156" t="s">
        <v>56</v>
      </c>
      <c r="B98" s="155"/>
      <c r="C98" s="155"/>
      <c r="D98" s="155"/>
      <c r="E98" s="156">
        <v>-10000</v>
      </c>
      <c r="F98" s="155"/>
    </row>
    <row r="99" spans="1:6" x14ac:dyDescent="0.25">
      <c r="A99" s="158"/>
      <c r="B99" s="149"/>
      <c r="C99" s="149"/>
      <c r="D99" s="149"/>
      <c r="E99" s="148">
        <v>-10000</v>
      </c>
      <c r="F99" s="158"/>
    </row>
    <row r="102" spans="1:6" ht="15.75" x14ac:dyDescent="0.25">
      <c r="A102" s="154" t="s">
        <v>57</v>
      </c>
      <c r="B102" s="155"/>
      <c r="C102" s="155"/>
      <c r="D102" s="155"/>
      <c r="E102" s="155"/>
    </row>
    <row r="103" spans="1:6" ht="15.75" x14ac:dyDescent="0.25">
      <c r="A103" s="154"/>
      <c r="B103" s="155"/>
      <c r="C103" s="155"/>
      <c r="D103" s="155"/>
      <c r="E103" s="153" t="s">
        <v>29</v>
      </c>
    </row>
    <row r="105" spans="1:6" ht="15.75" x14ac:dyDescent="0.25">
      <c r="A105" s="157" t="s">
        <v>58</v>
      </c>
      <c r="B105" s="155"/>
      <c r="C105" s="155"/>
      <c r="D105" s="155"/>
      <c r="E105" s="156">
        <v>40000</v>
      </c>
      <c r="F105" s="155"/>
    </row>
    <row r="106" spans="1:6" x14ac:dyDescent="0.25">
      <c r="A106" s="159"/>
      <c r="B106" s="158"/>
      <c r="C106" s="158"/>
      <c r="D106" s="158"/>
      <c r="E106" s="160">
        <v>40000</v>
      </c>
      <c r="F106" s="158"/>
    </row>
  </sheetData>
  <pageMargins left="1" right="1" top="1" bottom="1" header="0.5" footer="0.5"/>
  <pageSetup paperSize="9" orientation="portrait" horizontalDpi="1200" verticalDpi="1200" r:id="rId1"/>
  <headerFooter differentFirst="1">
    <oddHeader xml:space="preserve">&amp;CSida &amp;P-1 av &amp;N-1 </oddHeader>
  </headerFooter>
  <rowBreaks count="4" manualBreakCount="4">
    <brk id="11" max="16383" man="1"/>
    <brk id="24" max="16383" man="1"/>
    <brk id="48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Årsredovisning</vt:lpstr>
      <vt:lpstr>Årsredovisning (Facit)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Ljung</dc:creator>
  <cp:lastModifiedBy>Tobias</cp:lastModifiedBy>
  <cp:lastPrinted>2018-05-06T21:26:18Z</cp:lastPrinted>
  <dcterms:created xsi:type="dcterms:W3CDTF">2013-09-28T12:02:08Z</dcterms:created>
  <dcterms:modified xsi:type="dcterms:W3CDTF">2018-05-06T21:32:18Z</dcterms:modified>
</cp:coreProperties>
</file>